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18940" windowHeight="6320" tabRatio="500"/>
  </x:bookViews>
  <x:sheets>
    <x:sheet name="학교설문지-통계표" sheetId="1" r:id="rId4"/>
    <x:sheet name="결과및분석" sheetId="2" r:id="rId5"/>
  </x:sheets>
  <x:externalReferences>
    <x:externalReference r:id="rId6"/>
  </x:externalReferenc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<x:sst xmlns:r="http://schemas.openxmlformats.org/officeDocument/2006/relationships" xmlns:c="http://schemas.openxmlformats.org/drawingml/2006/chart" xmlns:x="http://schemas.openxmlformats.org/spreadsheetml/2006/main" count="385" uniqueCount="110">
  <x:si>
    <x:t>식당이 지저분해서</x:t>
  </x:si>
  <x:si>
    <x:t>급식이 비위생적이여서</x:t>
  </x:si>
  <x:si>
    <x:t>④ 음식이 맛있음</x:t>
  </x:si>
  <x:si>
    <x:t>급식시설이 낡아서</x:t>
  </x:si>
  <x:si>
    <x:t xml:space="preserve">식단이 다양함 </x:t>
  </x:si>
  <x:si>
    <x:t>이물질이 나와서</x:t>
  </x:si>
  <x:si>
    <x:t>④ 음식이 맛없음</x:t>
  </x:si>
  <x:si>
    <x:t>식단이 다양하지 않음</x:t>
  </x:si>
  <x:si>
    <x:t>응답총인원(명)</x:t>
  </x:si>
  <x:si>
    <x:t>급식이 위생적이여서</x:t>
  </x:si>
  <x:si>
    <x:t>급식종사자의비위생적인</x:t>
  </x:si>
  <x:si>
    <x:t>전혀 그렇지 않다</x:t>
  </x:si>
  <x:si>
    <x:t>① 관심이 없어서</x:t>
  </x:si>
  <x:si>
    <x:t>문       항</x:t>
  </x:si>
  <x:si>
    <x:t>⑤ 매우 그렇다</x:t>
  </x:si>
  <x:si>
    <x:t>⑤이물질이 나와서</x:t>
  </x:si>
  <x:si>
    <x:t>② 그렇지 않다</x:t>
  </x:si>
  <x:si>
    <x:t>① 전혀 그렇지 않다</x:t>
  </x:si>
  <x:si>
    <x:t>④해당없음(표기오류)</x:t>
  </x:si>
  <x:si>
    <x:t xml:space="preserve">① 식단이 다양함 </x:t>
  </x:si>
  <x:si>
    <x:t>②식당이 지저분해서</x:t>
  </x:si>
  <x:si>
    <x:t>③급식시설이 낡아서</x:t>
  </x:si>
  <x:si>
    <x:t>★ 학교급식 음식의 간에 대한 의견은 전체적으로 '그렇다'이상이 73%로 응답</x:t>
  </x:si>
  <x:si>
    <x:t>3. 우리 학교에서 사용하고 있는 식재료는 신선하고 품질이 좋은 것을 사용한다고 생각하십니까?</x:t>
  </x:si>
  <x:si>
    <x:t>6. 우리 학교는 올바른 식사와 배식지도 관해 담임선생님이나 영양선생님이 지도를 해주신다</x:t>
  </x:si>
  <x:si>
    <x:t>★ 학교급식에 건강과 올바른 식습관 형성에 도움을 준다는 질문에 83%가 그렇다고 응답</x:t>
  </x:si>
  <x:si>
    <x:t>의견을 제시할 수 있는 방법을 몰라서</x:t>
  </x:si>
  <x:si>
    <x:t>③ 해당없음(표기오류)</x:t>
  </x:si>
  <x:si>
    <x:t>② 좋아하는 음식이 나와서</x:t>
  </x:si>
  <x:si>
    <x:t>⑤ 급식이 위생적이여서</x:t>
  </x:si>
  <x:si>
    <x:t>급식종사자가 불친절해서</x:t>
  </x:si>
  <x:si>
    <x:t>③ 급식종사자가 불친절해서</x:t>
  </x:si>
  <x:si>
    <x:t>★ 급식운영과 관련된 소통이 잘된다고 생각한 응답이 72%로 이벤트 식단공모나 영양퀴즈의 영향을 받은것으로 판단</x:t>
  </x:si>
  <x:si>
    <x:t>8-2. (전혀/그렇지않다)불만족한 이유는 무엇입니까?(복수응답 가능)</x:t>
  </x:si>
  <x:si>
    <x:t>10. 매월 마지막 수요일 면을 주식으로 계속 지속하길 원합니까?</x:t>
  </x:si>
  <x:si>
    <x:t>8-1. (매우/그렇다/보통)만족한 이유는 무엇입니까?(복수응답 가능)</x:t>
  </x:si>
  <x:si>
    <x:t>7. 우리 학교는 급식운영과 관련하여 소통이 잘된다고 생각하십니까?</x:t>
  </x:si>
  <x:si>
    <x:t>2. 우리 학교에서 제공하는 음식의 간은 적당하다고 생각하십니까?</x:t>
  </x:si>
  <x:si>
    <x:t>★ 학교급식에 만족하냐는 질문에 77%이상 만족한다고 응답 (그렇다 이상 비율 77%-매우 그렇다 46%, 그렇다 31%)</x:t>
  </x:si>
  <x:si>
    <x:t>싫어하는 음식이 나와서</x:t>
  </x:si>
  <x:si>
    <x:t xml:space="preserve">의견이 잘 반영되지 않아서 </x:t>
  </x:si>
  <x:si>
    <x:t>⑤ 급식이 비위생적이여서</x:t>
  </x:si>
  <x:si>
    <x:t>좋아하는 음식이 나와서</x:t>
  </x:si>
  <x:si>
    <x:t>② 싫어하는 음식이 나와서</x:t>
  </x:si>
  <x:si>
    <x:t xml:space="preserve">내용이 너무 어려워서   </x:t>
  </x:si>
  <x:si>
    <x:t>① 식단이 다양하지 않음</x:t>
  </x:si>
  <x:si>
    <x:t>문항</x:t>
  </x:si>
  <x:si>
    <x:t>질문</x:t>
  </x:si>
  <x:si>
    <x:t>합계</x:t>
  </x:si>
  <x:si>
    <x:t>비율</x:t>
  </x:si>
  <x:si>
    <x:t>번호</x:t>
  </x:si>
  <x:si>
    <x:t>기타</x:t>
  </x:si>
  <x:si>
    <x:t>3학년</x:t>
  </x:si>
  <x:si>
    <x:t>인원수</x:t>
  </x:si>
  <x:si>
    <x:t>학년</x:t>
  </x:si>
  <x:si>
    <x:t>그렇다</x:t>
  </x:si>
  <x:si>
    <x:t>%</x:t>
  </x:si>
  <x:si>
    <x:t>계속원한다</x:t>
  </x:si>
  <x:si>
    <x:t>매우 그렇다</x:t>
  </x:si>
  <x:si>
    <x:t>종사자의 친절</x:t>
  </x:si>
  <x:si>
    <x:t>음식이 맛있음</x:t>
  </x:si>
  <x:si>
    <x:t>금모래초등학교</x:t>
  </x:si>
  <x:si>
    <x:t>관심이 없어서</x:t>
  </x:si>
  <x:si>
    <x:t>원하지 않는다</x:t>
  </x:si>
  <x:si>
    <x:t>보통이다</x:t>
  </x:si>
  <x:si>
    <x:t>음식이 맛없음</x:t>
  </x:si>
  <x:si>
    <x:t>그렇지 않다</x:t>
  </x:si>
  <x:si>
    <x:t>1. 우리 학교급식은 
건강과 올바른 식습관 형성에 
도움을 준다라고 생각하십니까?</x:t>
  </x:si>
  <x:si>
    <x:t>5-1. (전혀/그렇지 않다고 응답한 경우) 이유는 무엇입니까?(복수응답가능)</x:t>
  </x:si>
  <x:si>
    <x:t>7-1. (전혀/그렇지 않다고 응답한 경우) 이유는 무엇입니까?(복수응답가능)</x:t>
  </x:si>
  <x:si>
    <x:t>4-1. (전혀/그렇지 않다고 응답한 경우) 이유는 무엇입니까?(복수응답가능)</x:t>
  </x:si>
  <x:si>
    <x:t>음식이 모두 맛있어요. 
음식을 맛있게 만들어 주셔서 감사합니다. 
수요일에 맛있는 음식이 나와서 좋아요. 고맙습니다. 급식이 맛있고 위생적이예요. 밥이 맛있어요. 감사합니다. 너무 맛있어요. 해산물 튀김 더 원해요.
음식을 맛있게 만들어주셔서 감사합니다. 우리가 원하는 음식이 나와서 좋아요. 위생적이에요. 알러지 있는 친구들이 먹을 수 있는 반찬이 따로 나와서 좋아요
맛있고 건강한 음식을 만들어 주셔서 감사합니다..</x:t>
  </x:si>
  <x:si>
    <x:t>급식과 관련한 건의사항이나 칭찬을 적어주세요(필수아님)</x:t>
  </x:si>
  <x:si>
    <x:t>급식에 나왔던 내가 좋아하는 음식을 써주세요(필수아님)</x:t>
  </x:si>
  <x:si>
    <x:t>4. 우리 학교급식은 위생적이고 안전하다고 생각하십니까?</x:t>
  </x:si>
  <x:si>
    <x:t>식기류(식판 등)가 청결하지 않아서</x:t>
  </x:si>
  <x:si>
    <x:t xml:space="preserve">★ 영양식생활교육이 도움이 되는다는 응답이 72% </x:t>
  </x:si>
  <x:si>
    <x:t>② 원하지 않는다</x:t>
  </x:si>
  <x:si>
    <x:t>자장면, 마라탕, 잔치국수,까르보나라파스타,카레,바나나케이크,스파게티,반반치킨,쌀국수,제육볶음,구슬아이스크림,케익,김떡순,분식,에그타르트,김치찌개,와플,스테이크,해시라이스,김치,오렌지,홍시,탕수육,비빔밥,육개장,닭다리,새우튀김,햄버거,돈가스,닭강정,된장국,감자뇨끼,탄두리치킨,미역국,면류,이색달걀찜,파닭,스파게티,로제떡볶이,회오리감자,열대과일,떠꼬치,미트볼</x:t>
  </x:si>
  <x:si>
    <x:t>8. 우리 학교급식에 전반적으로 만족합니까?</x:t>
  </x:si>
  <x:si>
    <x:t>9. 세계음식의날을 계속 운영하기를 원합니까?</x:t>
  </x:si>
  <x:si>
    <x:t>5. 우리학교에서 운영하는 영양·식생활 교육이(식단영양표시제, 비만, 당·나트륨 저감화, 음식물쓰레기 줄이기, 불량식품 근절 등)도움이 됩니까?
    (※ 가정통신문 및 학교 홈페이지 등으로 제공)</x:t>
  </x:si>
  <x:si>
    <x:t>★ 학교급식은 위생적이라고 생각한다는 비율이 77%로  응답</x:t>
  </x:si>
  <x:si>
    <x:t>&gt;해산물은 공동구매식재료로 방사능검사를 마친 일정크기 이상의 가시를 제거한 해산물을 사용하여 단가가 높습니다. 올해 급식비 인상이 없어 식단구성에 큰어려움을 겪고 있습니다. 급식비 인상여부에따라 주1~2주에서 횟수를 더 늘리도록 하겠습니다.
&gt;지난해  벌레가 유입이 많아 올해도  해당사항에 대한 우려가 있어 급식실내 소독을 강화하고 식재료 소독을 추가 실시하여 위생적이 급식이 되도로고 최선을 다하고 있습니다.
&gt; 우리학교는 국의 염도를 0.6%(식약처 초등권장)에 맞추고 있습니다. 하지만 교실배식의 특성으로 국의 온도유지가 어려워 간이 약하게 느껴질 수 있습니다. 또한 배식중 화상의 위험이 있어 아주 뜨겁게 올리지 못하오니 이점 양해부탁드립니다. 
&gt; 우리학교는 유치원 6세부터 6학년까지 다양한 연령이 급식을 하고 있습니다. 학년별 식단은 불가하여 매운음식은 저학년과 고학년 매운맛을 조절하여 따로 조리하고 있으나 단체급식의 특성상 다양한 연령층에 맞출수 없음을 향해바랍니다</x:t>
  </x:si>
  <x:si>
    <x:t>치킨,자장면,면 요리 
마라탕 떡볶이탕수육 된장국,보쌈,구슬아이스크림,마라탕,바나나케잌,잔치국수,자장면,로제떡볶기,돈육커틀릿,제육볶음,스테이크
반반치킨, 구슬아이스크림. 깍두기, 짜장면, 로제떡볶이, 스테이크, 배추김치, 멸치견과류볶음, 잔치국수, 핫도그, 마라탕, 미역국, 시금치, 고구마맛탕, 비빔밥,치킨,부대찌개,김치전,비빔밥,로제떡볶이,마라탕,아이스크림,스파게티</x:t>
  </x:si>
  <x:si>
    <x:t>4~6</x:t>
  </x:si>
  <x:si>
    <x:t>9. 세게음식의날을 계속 운영하기를 원합니까?</x:t>
  </x:si>
  <x:si>
    <x:t>맛있다
신선하다
위생적이다
맛있지만 벌레가 나온적이 있어요
너무 맵지 않게 해주세요
라면도주세요
특별한날 맛있는 급식주세요.
국이 맛없다
간을 더 세게 해주세요.
고기 그만주세요.
고학년 입맛에 맞춰주세요.
패스트푸드 일주일에 한번씩
건강에 좋아질것 같음</x:t>
  </x:si>
  <x:si>
    <x:t>① 계속 원한다</x:t>
  </x:si>
  <x:si>
    <x:t>식단에 고르게 반영
단, 라면이나 회등 식중독 위험이나 지나친 첨가물식품은 배제</x:t>
  </x:si>
  <x:si>
    <x:t>★ 위생적이고 안전한 학교급식을 위해서는 이물질 및 식기류 관리를 더욱 강화해야 함</x:t>
  </x:si>
  <x:si>
    <x:t xml:space="preserve">② 의견을 제시할 수 있는 방법을 몰라서 </x:t>
  </x:si>
  <x:si>
    <x:t>① 식기류(식판 등)가 청결하지 않아서</x:t>
  </x:si>
  <x:si>
    <x:t xml:space="preserve">② 내용이 너무 어려워서   </x:t>
  </x:si>
  <x:si>
    <x:t>2023년 학교급식 만족 결과</x:t>
  </x:si>
  <x:si>
    <x:t xml:space="preserve">① 의견이 잘 반영되지 않아서 </x:t>
  </x:si>
  <x:si>
    <x:t>답변</x:t>
  </x:si>
  <x:si>
    <x:t>★ 학교급식에 사용되는 식재료가 신선하고 품질이 좋은 것으로 인식되는 비율이 83%인것으로 친환경에대한 사회적 관심 및 학교교육이 확대되고 있고, 영양식생활 교육 및 학부모의 학교급식 식재료에 대한 관심이 아이들이 식재료에 대한 정보의 기회를 넓히고 있는 것으로 보여짐</x:t>
  </x:si>
  <x:si>
    <x:t>5. 우리학교에서 운영하는 영양·식생활 교육이(식단영양표시제, 비만, 당·나트륨 저감화, 음식물쓰레기 줄이기, 불량식품 근절 등)도움이 됩니까?    (※ 가정통신문 및 학교 홈페이지 등으로 제공)</x:t>
  </x:si>
  <x:si>
    <x:r>
      <x:t xml:space="preserve">2023학년도 상반기 학교 급식만족 결과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수평선B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Y수평선B"/>
            <x:sz val="16"/>
            <x:color rgb="ff000000"/>
          </x:rPr>
        </mc:Fallback>
      </mc:AlternateContent>
      <x:t xml:space="preserve">                                                                    금모래초등학교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수평선B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Y수평선B"/>
            <x:sz val="14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수평선B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Y수평선B"/>
            <x:sz val="16"/>
            <x:color rgb="ff000000"/>
          </x:rPr>
        </mc:Fallback>
      </mc:AlternateContent>
      <x:t xml:space="preserve">           </x:t>
    </x:r>
  </x:si>
  <x:si>
    <x:r>
      <x:t>♣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000000"/>
            <x:b val="1"/>
          </x:rPr>
        </mc:Fallback>
      </mc:AlternateContent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3366ff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3366ff"/>
            <x:b val="1"/>
          </x:rPr>
        </mc:Fallback>
      </mc:AlternateContent>
      <x:t xml:space="preserve">조사기간 : 2023년 5월 4일 ~ 5월 11일 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0000"/>
            <x:b val="1"/>
          </x:rPr>
        </mc:Fallback>
      </mc:AlternateContent>
      <x:t>♣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000000"/>
            <x:b val="1"/>
          </x:rPr>
        </mc:Fallback>
      </mc:AlternateContent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3366ff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3366ff"/>
            <x:b val="1"/>
          </x:rPr>
        </mc:Fallback>
      </mc:AlternateContent>
      <x:t xml:space="preserve">조사대상 : 3~6학년 24개반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2"/>
            <x:color rgb="ff00008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2"/>
            <x:color rgb="ff000080"/>
            <x:b val="1"/>
          </x:rPr>
        </mc:Fallback>
      </mc:AlternateContent>
      <x:t xml:space="preserve">                재적인원 : 633명    응답자수 : 494명(78%이내)</x:t>
    </x:r>
  </x:si>
  <x:si>
    <x:t>③ 기타</x:t>
  </x:si>
  <x:si>
    <x:t>문    항</x:t>
  </x:si>
  <x:si>
    <x:t>②그렇지 않다</x:t>
  </x:si>
  <x:si>
    <x:t>④그렇다</x:t>
  </x:si>
  <x:si>
    <x:t>⑤매우 그렇다</x:t>
  </x:si>
  <x:si>
    <x:t>③보통이다</x:t>
  </x:si>
  <x:si>
    <x:t>③ 보통이다</x:t>
  </x:si>
  <x:si>
    <x:t>④ 그렇다</x:t>
  </x:si>
  <x:si>
    <x:t>문     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</x:si>
</x:sst>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9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x:font>
      <x:name val="돋움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울릉도M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울릉도M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수평선B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HY수평선B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수평선B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HY수평선B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3366ff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3366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8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80"/>
          <x:b val="1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ccffff"/>
        <x:bgColor indexed="64"/>
      </x:patternFill>
    </x:fill>
    <x:fill>
      <x:patternFill patternType="solid">
        <x:fgColor rgb="ffffff99"/>
        <x:bgColor indexed="64"/>
      </x:patternFill>
    </x:fill>
  </x:fills>
  <x:borders count="6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hair">
        <x:color auto="1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>
        <x:color rgb="ff000000"/>
      </x:bottom>
    </x:border>
    <x:border>
      <x:left>
        <x:color rgb="ff000000"/>
      </x:left>
      <x:right style="hair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hair">
        <x:color auto="1"/>
      </x:right>
      <x:top>
        <x:color rgb="ff000000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>
        <x:color rgb="ff000000"/>
      </x:top>
      <x:bottom style="hair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hair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hair">
        <x:color auto="1"/>
      </x:top>
      <x:bottom style="medium">
        <x:color auto="1"/>
      </x:bottom>
    </x:border>
    <x:border>
      <x:left>
        <x:color rgb="ff000000"/>
      </x:left>
      <x:right style="hair">
        <x:color auto="1"/>
      </x:right>
      <x:top style="hair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medium">
        <x:color auto="1"/>
      </x:bottom>
    </x:border>
    <x:border>
      <x:left>
        <x:color rgb="ff000000"/>
      </x:left>
      <x:right style="hair">
        <x:color auto="1"/>
      </x:right>
      <x:top style="hair">
        <x:color auto="1"/>
      </x:top>
      <x:bottom>
        <x:color rgb="ff000000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hair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rgb="ff000000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</x:border>
    <x:border>
      <x:left>
        <x:color rgb="ff000000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 style="hair">
        <x:color auto="1"/>
      </x:bottom>
    </x:border>
    <x:border>
      <x:left style="medium">
        <x:color auto="1"/>
      </x:left>
      <x:right>
        <x:color rgb="ff000000"/>
      </x:right>
      <x:top style="hair">
        <x:color auto="1"/>
      </x:top>
      <x:bottom style="hair">
        <x:color auto="1"/>
      </x:bottom>
    </x:border>
    <x:border>
      <x:left style="medium">
        <x:color auto="1"/>
      </x:left>
      <x:right>
        <x:color rgb="ff000000"/>
      </x:right>
      <x:top style="hair">
        <x:color auto="1"/>
      </x:top>
      <x:bottom>
        <x:color rgb="ff000000"/>
      </x:bottom>
    </x:border>
    <x:border>
      <x:left style="medium">
        <x:color auto="1"/>
      </x:left>
      <x:right>
        <x:color rgb="ff000000"/>
      </x:right>
      <x:top style="thin">
        <x:color auto="1"/>
      </x:top>
      <x:bottom style="hair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hair">
        <x:color auto="1"/>
      </x:bottom>
    </x:border>
    <x:border>
      <x:left style="medium">
        <x:color auto="1"/>
      </x:left>
      <x:right>
        <x:color rgb="ff000000"/>
      </x:right>
      <x:top style="hair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>
        <x:color rgb="ff000000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>
        <x:color rgb="ff000000"/>
      </x:top>
      <x:bottom style="thin">
        <x:color rgb="ff000000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rgb="ff000000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 style="thin">
        <x:color rgb="ff000000"/>
      </x:bottom>
    </x:border>
    <x:border>
      <x:left>
        <x:color rgb="ff000000"/>
      </x:left>
      <x:right>
        <x:color rgb="ff000000"/>
      </x:right>
      <x:top style="thin">
        <x:color rgb="ff000000"/>
      </x:top>
      <x:bottom style="thin">
        <x:color rgb="ff000000"/>
      </x:bottom>
    </x:border>
  </x:borders>
  <x:cellStyleXfs count="4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bottom"/>
    </x:xf>
    <x:xf numFmtId="9" fontId="6" fillId="0" borderId="0" applyFont="1" applyFill="1" applyBorder="1" applyAlignment="1" applyProtection="1">
      <x:alignment horizontal="general" vertical="bottom"/>
    </x:xf>
  </x:cellStyleXfs>
  <x:cellXfs count="169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7" fillId="0" borderId="0" xfId="1" applyNumberFormat="1" applyFont="1" applyFill="1">
      <x:alignment horizontal="general" vertical="center"/>
    </x:xf>
    <x:xf numFmtId="0" fontId="7" fillId="0" borderId="1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Fill="1" applyBorder="1" applyAlignment="1">
          <x:alignment horizontal="center" vertical="center"/>
        </x:xf>
      </mc:Fallback>
    </mc:AlternateContent>
    <x:xf numFmtId="0" fontId="7" fillId="0" borderId="2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7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0" xfId="1" applyNumberFormat="1" applyFont="1" applyFill="1" applyBorder="1" applyAlignment="1">
          <x:alignment horizontal="center" vertical="center"/>
        </x:xf>
      </mc:Fallback>
    </mc:AlternateContent>
    <x:xf numFmtId="0" fontId="8" fillId="0" borderId="2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0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1" applyNumberFormat="1" applyFont="1" applyFill="1" applyBorder="1" applyAlignment="1">
      <x:alignment horizontal="left" vertical="center"/>
    </x:xf>
    <x:xf numFmtId="0" fontId="7" fillId="0" borderId="0" xfId="1" applyNumberFormat="1" applyFont="1" applyFill="1" applyBorder="1">
      <x:alignment horizontal="general" vertical="center"/>
    </x:xf>
    <x:xf numFmtId="0" fontId="7" fillId="0" borderId="0" xfId="1" applyNumberFormat="1" applyFont="1" applyFill="1" applyBorder="1" applyAlignment="1">
      <x:alignment horizontal="left" vertical="center" wrapText="1"/>
    </x:xf>
    <x:xf numFmtId="0" fontId="7" fillId="0" borderId="3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1" applyNumberFormat="1" applyFont="1" applyFill="1" applyBorder="1" applyAlignment="1">
      <x:alignment horizontal="general" vertical="center"/>
    </x:xf>
    <x:xf numFmtId="0" fontId="7" fillId="2" borderId="0" xfId="1" applyNumberFormat="1" applyFont="1" applyFill="1" applyBorder="1" applyAlignment="1">
      <x:alignment horizontal="left" vertical="center" wrapText="1"/>
    </x:xf>
    <x:xf numFmtId="0" fontId="7" fillId="2" borderId="0" xfId="1" applyNumberFormat="1" applyFont="1" applyFill="1" applyBorder="1" applyAlignment="1">
      <x:alignment horizontal="left" vertical="center"/>
    </x:xf>
    <x:xf numFmtId="0" fontId="7" fillId="0" borderId="4" xfId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1" applyNumberFormat="1" applyFont="1" applyFill="1" applyBorder="1" applyAlignment="1">
          <x:alignment horizontal="center" vertical="center"/>
        </x:xf>
      </mc:Fallback>
    </mc:AlternateContent>
    <x:xf numFmtId="0" fontId="7" fillId="0" borderId="5" xfId="2" applyNumberFormat="1" applyFont="1" applyFill="1" applyBorder="1" applyAlignment="1">
      <x:alignment horizontal="left" vertical="center"/>
    </x:xf>
    <x:xf numFmtId="0" fontId="7" fillId="2" borderId="6" xfId="2" applyNumberFormat="1" applyFont="1" applyFill="1" applyBorder="1" applyAlignment="1">
      <x:alignment horizontal="left" vertical="center"/>
    </x:xf>
    <x:xf numFmtId="0" fontId="7" fillId="0" borderId="7" xfId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x:xf numFmtId="0" fontId="8" fillId="2" borderId="5" xfId="2" applyNumberFormat="1" applyFont="1" applyFill="1" applyBorder="1" applyAlignment="1">
      <x:alignment horizontal="left" vertical="center"/>
    </x:xf>
    <x:xf numFmtId="0" fontId="7" fillId="0" borderId="0" xfId="1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1" applyNumberFormat="1" applyFont="1" applyFill="1" applyBorder="1" applyAlignment="1">
          <x:alignment horizontal="center" vertical="center"/>
        </x:xf>
      </mc:Fallback>
    </mc:AlternateContent>
    <x:xf numFmtId="0" fontId="7" fillId="2" borderId="1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7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10" xfId="1" applyNumberFormat="1" applyFont="1" applyFill="1" applyBorder="1" applyAlignment="1">
          <x:alignment horizontal="center" vertical="center"/>
        </x:xf>
      </mc:Fallback>
    </mc:AlternateContent>
    <x:xf numFmtId="0" fontId="7" fillId="2" borderId="6" xfId="2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8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10" xfId="1" applyNumberFormat="1" applyFont="1" applyFill="1" applyBorder="1" applyAlignment="1">
          <x:alignment horizontal="center" vertical="center"/>
        </x:xf>
      </mc:Fallback>
    </mc:AlternateContent>
    <x:xf numFmtId="0" fontId="8" fillId="0" borderId="2" xfId="2" applyNumberFormat="1" applyFont="1" applyFill="1" applyBorder="1" applyAlignment="1">
      <x:alignment horizontal="left" vertical="center" wrapText="1"/>
    </x:xf>
    <x:xf numFmtId="0" fontId="7" fillId="0" borderId="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2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2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2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2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3" xfId="2" applyNumberFormat="1" applyFont="1" applyFill="1" applyBorder="1" applyAlignment="1">
          <x:alignment horizontal="center" vertical="center"/>
        </x:xf>
      </mc:Fallback>
    </mc:AlternateContent>
    <x:xf numFmtId="0" fontId="6" fillId="0" borderId="0" xfId="1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x:xf numFmtId="0" fontId="11" fillId="0" borderId="15" xfId="1" applyNumberFormat="1" applyFont="1" applyBorder="1" applyAlignment="1">
      <x:alignment horizontal="left" vertical="center" wrapText="1"/>
    </x:xf>
    <x:xf numFmtId="0" fontId="6" fillId="0" borderId="0" xfId="2" applyNumberFormat="1" applyFont="1" applyFill="1">
      <x:alignment horizontal="general" vertical="bottom"/>
    </x:xf>
    <x:xf numFmtId="0" fontId="6" fillId="0" borderId="0" xfId="1" applyNumberFormat="1">
      <x:alignment horizontal="general" vertical="center"/>
    </x:xf>
    <x:xf numFmtId="0" fontId="6" fillId="0" borderId="0" xfId="2" applyNumberFormat="1" applyFont="1" applyFill="1" applyAlignment="1">
      <x:alignment horizontal="general" vertical="center"/>
    </x:xf>
    <x:xf numFmtId="0" fontId="12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6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7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7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8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8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9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2" applyNumberFormat="1" applyFont="1" applyFill="1" applyBorder="1" applyAlignment="1">
          <x:alignment horizontal="center" vertical="center" wrapText="1"/>
        </x:xf>
      </mc:Fallback>
    </mc:AlternateContent>
    <x:xf numFmtId="0" fontId="11" fillId="0" borderId="5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1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1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22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22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" xfId="2" applyNumberFormat="1" applyFont="1" applyFill="1" applyBorder="1" applyAlignment="1">
          <x:alignment horizontal="center" vertical="center" wrapText="1"/>
        </x:xf>
      </mc:Fallback>
    </mc:AlternateContent>
    <x:xf numFmtId="0" fontId="11" fillId="2" borderId="6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5" fillId="3" borderId="23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3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24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24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5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5" xfId="2" applyNumberFormat="1" applyFont="1" applyFill="1" applyBorder="1" applyAlignment="1">
          <x:alignment horizontal="center" vertical="center" wrapText="1"/>
        </x:xf>
      </mc:Fallback>
    </mc:AlternateContent>
    <x:xf numFmtId="0" fontId="11" fillId="2" borderId="25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4" fillId="5" borderId="26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26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2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26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2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2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8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8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2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29" xfId="2" applyNumberFormat="1" applyFont="1" applyFill="1" applyBorder="1" applyAlignment="1">
          <x:alignment horizontal="center" vertical="center"/>
        </x:xf>
      </mc:Fallback>
    </mc:AlternateContent>
    <x:xf numFmtId="0" fontId="6" fillId="2" borderId="30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4" fillId="2" borderId="30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30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30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30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2" borderId="3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2" borderId="3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3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31" xfId="2" applyNumberFormat="1" applyFont="1" applyFill="1" applyBorder="1" applyAlignment="1">
          <x:alignment horizontal="center" vertical="center"/>
        </x:xf>
      </mc:Fallback>
    </mc:AlternateContent>
    <x:xf numFmtId="0" fontId="6" fillId="2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5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3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3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33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2" borderId="30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2" borderId="30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34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34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35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35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36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36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6" fillId="2" borderId="37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4" fillId="2" borderId="37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37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37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37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2" borderId="37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2" borderId="37" xfId="3" applyNumberFormat="1" applyFont="1" applyFill="1" applyBorder="1" applyAlignment="1">
          <x:alignment horizontal="center" vertical="center"/>
        </x:xf>
      </mc:Fallback>
    </mc:AlternateContent>
    <x:xf numFmtId="0" fontId="6" fillId="2" borderId="30" xfId="2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3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8" xfId="2" applyNumberFormat="1" applyFont="1" applyFill="1" applyBorder="1" applyAlignment="1">
          <x:alignment horizontal="center" vertical="center" wrapText="1"/>
        </x:xf>
      </mc:Fallback>
    </mc:AlternateContent>
    <x:xf numFmtId="0" fontId="11" fillId="2" borderId="1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5" fillId="3" borderId="39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39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40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40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25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25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2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25" xfId="2" applyNumberFormat="1" applyFont="1" applyFill="1" applyBorder="1" applyAlignment="1">
          <x:alignment horizontal="center" vertical="center"/>
        </x:xf>
      </mc:Fallback>
    </mc:AlternateContent>
    <x:xf numFmtId="0" fontId="6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1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1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3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4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44" xfId="2" applyNumberFormat="1" applyFont="1" applyFill="1" applyBorder="1" applyAlignment="1">
          <x:alignment horizontal="center" vertical="center"/>
        </x:xf>
      </mc:Fallback>
    </mc:AlternateContent>
    <x:xf numFmtId="0" fontId="11" fillId="0" borderId="38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4" fillId="5" borderId="45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45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4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45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46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4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4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48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48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4" borderId="4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4" borderId="49" xfId="2" applyNumberFormat="1" applyFont="1" applyFill="1" applyBorder="1" applyAlignment="1">
          <x:alignment horizontal="center" vertical="center"/>
        </x:xf>
      </mc:Fallback>
    </mc:AlternateContent>
    <x:xf numFmtId="0" fontId="16" fillId="2" borderId="4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4" fillId="2" borderId="4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4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4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4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2" borderId="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2" borderId="4" xfId="2" applyNumberFormat="1" applyFont="1" applyFill="1" applyBorder="1" applyAlignment="1">
          <x:alignment horizontal="center" vertical="center"/>
        </x:xf>
      </mc:Fallback>
    </mc:AlternateContent>
    <x:xf numFmtId="0" fontId="11" fillId="0" borderId="38" xfId="2" applyNumberFormat="1" applyFont="1" applyFill="1" applyBorder="1" applyAlignment="1">
      <x:alignment horizontal="left" vertical="center" wrapText="1"/>
    </x:xf>
    <x:xf numFmtId="0" fontId="11" fillId="0" borderId="5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6" xfId="2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2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5" xfId="2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5" xfId="2" applyNumberFormat="1" applyFont="1" applyFill="1" applyBorder="1" applyAlignment="1">
          <x:alignment horizontal="justify" vertical="center" wrapText="1"/>
        </x:xf>
      </mc:Fallback>
    </mc:AlternateContent>
    <x:xf numFmtId="0" fontId="16" fillId="2" borderId="50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4" fillId="2" borderId="50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50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5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5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50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50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2" borderId="5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2" borderId="5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2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2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2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2" applyNumberFormat="1" applyFont="1" applyFill="1" applyAlignment="1">
          <x:alignment horizontal="center" vertical="center" wrapText="1"/>
        </x:xf>
      </mc:Fallback>
    </mc:AlternateContent>
    <x:xf numFmtId="0" fontId="16" fillId="0" borderId="51" xfId="2" applyNumberFormat="1" applyFont="1" applyFill="1" applyBorder="1" applyAlignment="1">
      <x:alignment horizontal="left" vertical="center" wrapText="1"/>
    </x:xf>
    <x:xf numFmtId="0" fontId="6" fillId="0" borderId="52" xfId="2" applyNumberFormat="1" applyFont="1" applyFill="1" applyBorder="1" applyAlignment="1">
      <x:alignment horizontal="left" vertical="center"/>
    </x:xf>
    <x:xf numFmtId="0" fontId="6" fillId="0" borderId="53" xfId="2" applyNumberFormat="1" applyFont="1" applyFill="1" applyBorder="1" applyAlignment="1">
      <x:alignment horizontal="left" vertical="center"/>
    </x:xf>
    <x:xf numFmtId="0" fontId="16" fillId="0" borderId="54" xfId="2" applyNumberFormat="1" applyFont="1" applyFill="1" applyBorder="1" applyAlignment="1">
      <x:alignment horizontal="left" vertical="center" wrapText="1"/>
    </x:xf>
    <x:xf numFmtId="0" fontId="18" fillId="0" borderId="55" xfId="2" applyNumberFormat="1" applyFont="1" applyFill="1" applyBorder="1" applyAlignment="1">
      <x:alignment horizontal="left" vertical="center" wrapText="1"/>
    </x:xf>
    <x:xf numFmtId="0" fontId="18" fillId="0" borderId="51" xfId="2" applyNumberFormat="1" applyFont="1" applyFill="1" applyBorder="1" applyAlignment="1">
      <x:alignment horizontal="left" vertical="center" wrapText="1"/>
    </x:xf>
    <x:xf numFmtId="0" fontId="19" fillId="0" borderId="52" xfId="2" applyNumberFormat="1" applyFont="1" applyFill="1" applyBorder="1" applyAlignment="1">
      <x:alignment horizontal="left" vertical="center" shrinkToFit="1"/>
    </x:xf>
    <x:xf numFmtId="0" fontId="19" fillId="0" borderId="56" xfId="2" applyNumberFormat="1" applyFont="1" applyFill="1" applyBorder="1" applyAlignment="1">
      <x:alignment horizontal="left" vertical="center" shrinkToFit="1"/>
    </x:xf>
    <x:xf numFmtId="0" fontId="6" fillId="0" borderId="53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6" fillId="0" borderId="0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2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2" applyNumberFormat="1" applyFont="1" applyFill="1" applyBorder="1" applyAlignment="1">
          <x:alignment horizontal="center" vertical="center"/>
        </x:xf>
      </mc:Fallback>
    </mc:AlternateContent>
    <x:xf numFmtId="0" fontId="16" fillId="0" borderId="57" xfId="2" applyNumberFormat="1" applyFont="1" applyFill="1" applyBorder="1" applyAlignment="1">
      <x:alignment horizontal="left" vertical="center" wrapText="1"/>
    </x:xf>
    <x:xf numFmtId="0" fontId="16" fillId="0" borderId="58" xfId="2" applyNumberFormat="1" applyFont="1" applyFill="1" applyBorder="1" applyAlignment="1">
      <x:alignment horizontal="left" vertical="center" wrapText="1"/>
    </x:xf>
    <x:xf numFmtId="0" fontId="16" fillId="0" borderId="59" xfId="2" applyNumberFormat="1" applyFont="1" applyFill="1" applyBorder="1" applyAlignment="1">
      <x:alignment horizontal="left" vertical="center" wrapText="1"/>
    </x:xf>
    <x:xf numFmtId="0" fontId="6" fillId="0" borderId="52" xfId="2" applyNumberFormat="1" applyFont="1" applyFill="1" applyBorder="1" applyAlignment="1">
      <x:alignment horizontal="left" vertical="center" wrapText="1"/>
    </x:xf>
    <x:xf numFmtId="0" fontId="6" fillId="0" borderId="56" xfId="2" applyNumberFormat="1" applyFont="1" applyFill="1" applyBorder="1" applyAlignment="1">
      <x:alignment horizontal="left" vertical="center" wrapText="1"/>
    </x:xf>
    <x:xf numFmtId="0" fontId="16" fillId="0" borderId="55" xfId="2" applyNumberFormat="1" applyFont="1" applyFill="1" applyBorder="1" applyAlignment="1">
      <x:alignment horizontal="left" vertical="center" wrapText="1"/>
    </x:xf>
    <x:xf numFmtId="0" fontId="6" fillId="0" borderId="56" xfId="2" applyNumberFormat="1" applyFont="1" applyFill="1" applyBorder="1" applyAlignment="1">
      <x:alignment horizontal="left" vertical="center"/>
    </x:xf>
    <x:xf numFmtId="0" fontId="16" fillId="0" borderId="60" xfId="1" applyNumberFormat="1" applyFont="1" applyFill="1" applyBorder="1" applyAlignment="1" applyProtection="1">
      <x:alignment horizontal="left" vertical="center" wrapText="1"/>
    </x:xf>
    <x:xf numFmtId="0" fontId="20" fillId="0" borderId="61" xfId="1" applyNumberFormat="1" applyFont="1" applyFill="1" applyBorder="1" applyAlignment="1" applyProtection="1">
      <x:alignment horizontal="general" vertical="bottom" wrapText="1"/>
    </x:xf>
    <x:xf numFmtId="0" fontId="20" fillId="0" borderId="62" xfId="1" applyNumberFormat="1" applyFont="1" applyFill="1" applyBorder="1" applyAlignment="1" applyProtection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63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3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4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4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5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5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6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6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6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67" xfId="1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2" xfId="1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66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6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7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7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6" borderId="2" xfId="1" applyNumberFormat="1" applyFont="1" applyFill="1" applyBorder="1" applyAlignment="1">
      <x:alignment horizontal="left" vertical="center" wrapText="1"/>
    </x:xf>
    <x:xf numFmtId="0" fontId="8" fillId="6" borderId="2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2" fillId="0" borderId="0" xfId="1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1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1" applyNumberFormat="1" applyFont="1" applyFill="1" applyAlignment="1">
          <x:alignment horizontal="center" vertical="center"/>
        </x:xf>
      </mc:Fallback>
    </mc:AlternateContent>
    <x:xf numFmtId="0" fontId="23" fillId="0" borderId="0" xfId="1" applyNumberFormat="1" applyFont="1" applyFill="1" applyAlignment="1">
      <x:alignment horizontal="left" vertical="center" wrapText="1"/>
    </x:xf>
    <x:xf numFmtId="0" fontId="8" fillId="6" borderId="3" xfId="1" applyNumberFormat="1" applyFont="1" applyFill="1" applyBorder="1" applyAlignment="1">
      <x:alignment horizontal="left" vertical="center" wrapText="1"/>
    </x:xf>
    <x:xf numFmtId="0" fontId="8" fillId="6" borderId="7" xfId="1" applyNumberFormat="1" applyFont="1" applyFill="1" applyBorder="1" applyAlignment="1">
      <x:alignment horizontal="left" vertical="center" wrapText="1"/>
    </x:xf>
    <x:xf numFmtId="0" fontId="8" fillId="6" borderId="65" xfId="1" applyNumberFormat="1" applyFont="1" applyFill="1" applyBorder="1" applyAlignment="1">
      <x:alignment horizontal="left" vertical="center" wrapText="1"/>
    </x:xf>
    <x:xf numFmtId="0" fontId="7" fillId="0" borderId="0" xfId="1" applyNumberFormat="1" applyFont="1" applyFill="1" applyBorder="1" applyAlignment="1" applyProtection="1">
      <x:alignment horizontal="general" vertical="center" wrapText="1"/>
    </x:xf>
    <x:xf numFmtId="0" fontId="18" fillId="6" borderId="3" xfId="1" applyNumberFormat="1" applyFont="1" applyFill="1" applyBorder="1" applyAlignment="1">
      <x:alignment horizontal="left" vertical="center" wrapText="1"/>
    </x:xf>
    <x:xf numFmtId="0" fontId="6" fillId="0" borderId="2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4">
    <x:cellStyle name="Normal" xfId="0" builtinId="0"/>
    <x:cellStyle name="표준" xfId="1"/>
    <x:cellStyle name="표준 2" xfId="2"/>
    <x:cellStyle name="백분율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externalLink" Target="externalLinks/externalLink1.xml"  /></Relationships>
</file>

<file path=xl/charts/chart7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'학교설문지-통계표'!$C$5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'학교설문지-통계표'!$D$4:$E$4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'학교설문지-통계표'!$D$5:$E$5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'학교설문지-통계표'!$C$6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'학교설문지-통계표'!$D$4:$E$4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'학교설문지-통계표'!$D$6:$E$6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'학교설문지-통계표'!$C$7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'학교설문지-통계표'!$D$4:$E$4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'학교설문지-통계표'!$D$7:$E$7</c:f>
              <c:numCache>
                <c:formatCode>General</c:formatCode>
                <c:ptCount val="2"/>
                <c:pt idx="0">
                  <c:v>22</c:v>
                </c:pt>
                <c:pt idx="1">
                  <c:v>49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'학교설문지-통계표'!$C$8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'학교설문지-통계표'!$D$4:$E$4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'학교설문지-통계표'!$D$8:$E$8</c:f>
              <c:numCache>
                <c:formatCode>General</c:formatCode>
                <c:ptCount val="2"/>
                <c:pt idx="0">
                  <c:v>51</c:v>
                </c:pt>
                <c:pt idx="1">
                  <c:v>119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'학교설문지-통계표'!$C$9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'학교설문지-통계표'!$D$4:$E$4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'학교설문지-통계표'!$D$9:$E$9</c:f>
              <c:numCache>
                <c:formatCode>General</c:formatCode>
                <c:ptCount val="2"/>
                <c:pt idx="0">
                  <c:v>100</c:v>
                </c:pt>
                <c:pt idx="1">
                  <c:v>144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7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'학교설문지-통계표'!$C$21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'학교설문지-통계표'!$D$20:$E$20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'학교설문지-통계표'!$D$21:$E$21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'학교설문지-통계표'!$C$22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'학교설문지-통계표'!$D$20:$E$20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'학교설문지-통계표'!$D$22:$E$22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'학교설문지-통계표'!$C$23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'학교설문지-통계표'!$D$20:$E$20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'학교설문지-통계표'!$D$23:$E$23</c:f>
              <c:numCache>
                <c:formatCode>General</c:formatCode>
                <c:ptCount val="2"/>
                <c:pt idx="0">
                  <c:v>19</c:v>
                </c:pt>
                <c:pt idx="1">
                  <c:v>56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'학교설문지-통계표'!$C$24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'학교설문지-통계표'!$D$20:$E$20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'학교설문지-통계표'!$D$24:$E$24</c:f>
              <c:numCache>
                <c:formatCode>General</c:formatCode>
                <c:ptCount val="2"/>
                <c:pt idx="0">
                  <c:v>70</c:v>
                </c:pt>
                <c:pt idx="1">
                  <c:v>113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'학교설문지-통계표'!$C$25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'학교설문지-통계표'!$D$20:$E$20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'학교설문지-통계표'!$D$25:$E$25</c:f>
              <c:numCache>
                <c:formatCode>General</c:formatCode>
                <c:ptCount val="2"/>
                <c:pt idx="0">
                  <c:v>86</c:v>
                </c:pt>
                <c:pt idx="1">
                  <c:v>141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7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'학교설문지-통계표'!$C$29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'학교설문지-통계표'!$D$28:$E$28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'학교설문지-통계표'!$D$29:$E$29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'학교설문지-통계표'!$C$30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'학교설문지-통계표'!$D$28:$E$28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'학교설문지-통계표'!$D$30:$E$30</c:f>
              <c:numCache>
                <c:formatCode>General</c:formatCode>
                <c:ptCount val="2"/>
                <c:pt idx="0">
                  <c:v>2</c:v>
                </c:pt>
                <c:pt idx="1">
                  <c:v>14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'학교설문지-통계표'!$C$31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'학교설문지-통계표'!$D$28:$E$28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'학교설문지-통계표'!$D$31:$E$31</c:f>
              <c:numCache>
                <c:formatCode>General</c:formatCode>
                <c:ptCount val="2"/>
                <c:pt idx="0">
                  <c:v>17</c:v>
                </c:pt>
                <c:pt idx="1">
                  <c:v>72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'학교설문지-통계표'!$C$32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'학교설문지-통계표'!$D$28:$E$28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'학교설문지-통계표'!$D$32:$E$32</c:f>
              <c:numCache>
                <c:formatCode>General</c:formatCode>
                <c:ptCount val="2"/>
                <c:pt idx="0">
                  <c:v>49</c:v>
                </c:pt>
                <c:pt idx="1">
                  <c:v>99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'학교설문지-통계표'!$C$33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'학교설문지-통계표'!$D$28:$E$28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'학교설문지-통계표'!$D$33:$E$33</c:f>
              <c:numCache>
                <c:formatCode>General</c:formatCode>
                <c:ptCount val="2"/>
                <c:pt idx="0">
                  <c:v>106</c:v>
                </c:pt>
                <c:pt idx="1">
                  <c:v>127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7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'학교설문지-통계표'!$C$37</c:f>
              <c:strCache>
                <c:ptCount val="1"/>
                <c:pt idx="0">
                  <c:v>식기류(식판 등)가 청결하지 않아서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'학교설문지-통계표'!$D$36:$E$36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'학교설문지-통계표'!$D$37:$E$37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'학교설문지-통계표'!$C$38</c:f>
              <c:strCache>
                <c:ptCount val="1"/>
                <c:pt idx="0">
                  <c:v>식당이 지저분해서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'학교설문지-통계표'!$D$36:$E$36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'학교설문지-통계표'!$D$38:$E$38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'학교설문지-통계표'!$C$40</c:f>
              <c:strCache>
                <c:ptCount val="1"/>
                <c:pt idx="0">
                  <c:v>급식종사자의비위생적인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'학교설문지-통계표'!$D$36:$E$36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'학교설문지-통계표'!$D$40:$E$40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'학교설문지-통계표'!$C$41</c:f>
              <c:strCache>
                <c:ptCount val="1"/>
                <c:pt idx="0">
                  <c:v>이물질이 나와서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'학교설문지-통계표'!$D$36:$E$36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'학교설문지-통계표'!$D$41:$E$41</c:f>
              <c:numCache>
                <c:formatCode>General</c:formatCode>
                <c:ptCount val="2"/>
                <c:pt idx="0">
                  <c:v>2</c:v>
                </c:pt>
                <c:pt idx="1">
                  <c:v>17</c:v>
                </c:pt>
              </c:numCache>
            </c:numRef>
          </c:val>
        </c:ser>
        <c:ser>
          <c:idx val="4"/>
          <c:order val="4"/>
          <c:tx>
            <c:v>기타</c:v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'학교설문지-통계표'!$D$36:$E$36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'학교설문지-통계표'!$D$42:$E$42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7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'학교설문지-통계표'!$C$46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'학교설문지-통계표'!$D$45:$E$45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'학교설문지-통계표'!$D$46:$E$46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'학교설문지-통계표'!$C$47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'학교설문지-통계표'!$D$45:$E$45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'학교설문지-통계표'!$D$47:$E$47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'학교설문지-통계표'!$C$48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'학교설문지-통계표'!$D$45:$E$45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'학교설문지-통계표'!$D$48:$E$48</c:f>
              <c:numCache>
                <c:formatCode>General</c:formatCode>
                <c:ptCount val="2"/>
                <c:pt idx="0">
                  <c:v>36</c:v>
                </c:pt>
                <c:pt idx="1">
                  <c:v>86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'학교설문지-통계표'!$C$49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'학교설문지-통계표'!$D$45:$E$45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'학교설문지-통계표'!$D$49:$E$49</c:f>
              <c:numCache>
                <c:formatCode>General</c:formatCode>
                <c:ptCount val="2"/>
                <c:pt idx="0">
                  <c:v>58</c:v>
                </c:pt>
                <c:pt idx="1">
                  <c:v>136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'학교설문지-통계표'!$C$50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'학교설문지-통계표'!$D$45:$E$45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'학교설문지-통계표'!$D$50:$E$50</c:f>
              <c:numCache>
                <c:formatCode>General</c:formatCode>
                <c:ptCount val="2"/>
                <c:pt idx="0">
                  <c:v>78</c:v>
                </c:pt>
                <c:pt idx="1">
                  <c:v>85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'학교설문지-통계표'!$C$54</c:f>
              <c:strCache>
                <c:ptCount val="1"/>
                <c:pt idx="0">
                  <c:v>관심이 없어서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'학교설문지-통계표'!$D$53:$E$53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'학교설문지-통계표'!$D$54:$E$54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'학교설문지-통계표'!$C$55</c:f>
              <c:strCache>
                <c:ptCount val="1"/>
                <c:pt idx="0">
                  <c:v xml:space="preserve">내용이 너무 어려워서   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'학교설문지-통계표'!$D$53:$E$53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'학교설문지-통계표'!$D$55:$E$55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'학교설문지-통계표'!$C$56</c:f>
              <c:strCache>
                <c:ptCount val="1"/>
                <c:pt idx="0">
                  <c:v>기타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'학교설문지-통계표'!$D$53:$E$53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'학교설문지-통계표'!$D$56:$E$56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'학교설문지-통계표'!$C$60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'학교설문지-통계표'!$D$59:$E$59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'학교설문지-통계표'!$D$60:$E$60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'학교설문지-통계표'!$C$61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'학교설문지-통계표'!$D$59:$E$59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'학교설문지-통계표'!$D$61:$E$61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'학교설문지-통계표'!$C$62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'학교설문지-통계표'!$D$59:$E$59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'학교설문지-통계표'!$D$62:$E$62</c:f>
              <c:numCache>
                <c:formatCode>General</c:formatCode>
                <c:ptCount val="2"/>
                <c:pt idx="0">
                  <c:v>17</c:v>
                </c:pt>
                <c:pt idx="1">
                  <c:v>55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'학교설문지-통계표'!$C$63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'학교설문지-통계표'!$D$59:$E$59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'학교설문지-통계표'!$D$63:$E$63</c:f>
              <c:numCache>
                <c:formatCode>General</c:formatCode>
                <c:ptCount val="2"/>
                <c:pt idx="0">
                  <c:v>40</c:v>
                </c:pt>
                <c:pt idx="1">
                  <c:v>140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'학교설문지-통계표'!$C$64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'학교설문지-통계표'!$D$59:$E$59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'학교설문지-통계표'!$D$64:$E$64</c:f>
              <c:numCache>
                <c:formatCode>General</c:formatCode>
                <c:ptCount val="2"/>
                <c:pt idx="0">
                  <c:v>114</c:v>
                </c:pt>
                <c:pt idx="1">
                  <c:v>118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'학교설문지-통계표'!$C$68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'학교설문지-통계표'!$D$67:$E$67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'학교설문지-통계표'!$D$68:$E$68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'학교설문지-통계표'!$C$69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'학교설문지-통계표'!$D$67:$E$67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'학교설문지-통계표'!$D$69:$E$69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'학교설문지-통계표'!$C$70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'학교설문지-통계표'!$D$67:$E$67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'학교설문지-통계표'!$D$70:$E$70</c:f>
              <c:numCache>
                <c:formatCode>General</c:formatCode>
                <c:ptCount val="2"/>
                <c:pt idx="0">
                  <c:v>29</c:v>
                </c:pt>
                <c:pt idx="1">
                  <c:v>89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'학교설문지-통계표'!$C$71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'학교설문지-통계표'!$D$67:$E$67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'학교설문지-통계표'!$D$71:$E$71</c:f>
              <c:numCache>
                <c:formatCode>General</c:formatCode>
                <c:ptCount val="2"/>
                <c:pt idx="0">
                  <c:v>60</c:v>
                </c:pt>
                <c:pt idx="1">
                  <c:v>103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'학교설문지-통계표'!$C$72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'학교설문지-통계표'!$D$67:$E$67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'학교설문지-통계표'!$D$72:$E$72</c:f>
              <c:numCache>
                <c:formatCode>General</c:formatCode>
                <c:ptCount val="2"/>
                <c:pt idx="0">
                  <c:v>81</c:v>
                </c:pt>
                <c:pt idx="1">
                  <c:v>114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'학교설문지-통계표'!$C$76</c:f>
              <c:strCache>
                <c:ptCount val="1"/>
                <c:pt idx="0">
                  <c:v xml:space="preserve">의견이 잘 반영되지 않아서 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'학교설문지-통계표'!$D$75:$E$75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'학교설문지-통계표'!$D$76:$E$76</c:f>
              <c:numCache>
                <c:formatCode>General</c:formatCode>
                <c:ptCount val="2"/>
                <c:pt idx="0">
                  <c:v>1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'학교설문지-통계표'!$C$77</c:f>
              <c:strCache>
                <c:ptCount val="1"/>
                <c:pt idx="0">
                  <c:v>의견을 제시할 수 있는 방법을 몰라서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'학교설문지-통계표'!$D$75:$E$75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'학교설문지-통계표'!$D$77:$E$77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'학교설문지-통계표'!$C$78</c:f>
              <c:strCache>
                <c:ptCount val="1"/>
                <c:pt idx="0">
                  <c:v>기타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'학교설문지-통계표'!$D$75:$E$75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'학교설문지-통계표'!$D$78:$E$78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'학교설문지-통계표'!$C$82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'학교설문지-통계표'!$D$81:$E$81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'학교설문지-통계표'!$D$82:$E$82</c:f>
              <c:numCache>
                <c:formatCode>General</c:formatCode>
                <c:ptCount val="2"/>
                <c:pt idx="0">
                  <c:v>2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'학교설문지-통계표'!$C$83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'학교설문지-통계표'!$D$81:$E$81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'학교설문지-통계표'!$D$83:$E$83</c:f>
              <c:numCache>
                <c:formatCode>General</c:formatCode>
                <c:ptCount val="2"/>
                <c:pt idx="0">
                  <c:v>3</c:v>
                </c:pt>
                <c:pt idx="1">
                  <c:v>22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'학교설문지-통계표'!$C$84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'학교설문지-통계표'!$D$81:$E$81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'학교설문지-통계표'!$D$84:$E$84</c:f>
              <c:numCache>
                <c:formatCode>General</c:formatCode>
                <c:ptCount val="2"/>
                <c:pt idx="0">
                  <c:v>22</c:v>
                </c:pt>
                <c:pt idx="1">
                  <c:v>57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'학교설문지-통계표'!$C$85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'학교설문지-통계표'!$D$81:$E$81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'학교설문지-통계표'!$D$85:$E$85</c:f>
              <c:numCache>
                <c:formatCode>General</c:formatCode>
                <c:ptCount val="2"/>
                <c:pt idx="0">
                  <c:v>47</c:v>
                </c:pt>
                <c:pt idx="1">
                  <c:v>105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'학교설문지-통계표'!$C$86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'학교설문지-통계표'!$D$81:$E$81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'학교설문지-통계표'!$D$86:$E$86</c:f>
              <c:numCache>
                <c:formatCode>General</c:formatCode>
                <c:ptCount val="2"/>
                <c:pt idx="0">
                  <c:v>101</c:v>
                </c:pt>
                <c:pt idx="1">
                  <c:v>126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'학교설문지-통계표'!$C$90</c:f>
              <c:strCache>
                <c:ptCount val="1"/>
                <c:pt idx="0">
                  <c:v xml:space="preserve">식단이 다양함 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'학교설문지-통계표'!$D$89:$E$89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'학교설문지-통계표'!$D$90:$E$90</c:f>
              <c:numCache>
                <c:formatCode>General</c:formatCode>
                <c:ptCount val="2"/>
                <c:pt idx="0">
                  <c:v>68</c:v>
                </c:pt>
                <c:pt idx="1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'학교설문지-통계표'!$C$91</c:f>
              <c:strCache>
                <c:ptCount val="1"/>
                <c:pt idx="0">
                  <c:v>좋아하는 음식이 나와서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'학교설문지-통계표'!$D$89:$E$89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'학교설문지-통계표'!$D$91:$E$91</c:f>
              <c:numCache>
                <c:formatCode>General</c:formatCode>
                <c:ptCount val="2"/>
                <c:pt idx="0">
                  <c:v>62</c:v>
                </c:pt>
                <c:pt idx="1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'학교설문지-통계표'!$C$92</c:f>
              <c:strCache>
                <c:ptCount val="1"/>
                <c:pt idx="0">
                  <c:v>종사자의 친절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'학교설문지-통계표'!$D$89:$E$89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'학교설문지-통계표'!$D$92:$E$92</c:f>
              <c:numCache>
                <c:formatCode>General</c:formatCode>
                <c:ptCount val="2"/>
                <c:pt idx="0">
                  <c:v>14</c:v>
                </c:pt>
                <c:pt idx="1">
                  <c:v>56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'학교설문지-통계표'!$C$93</c:f>
              <c:strCache>
                <c:ptCount val="1"/>
                <c:pt idx="0">
                  <c:v>음식이 맛있음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'학교설문지-통계표'!$D$89:$E$89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'학교설문지-통계표'!$D$93:$E$93</c:f>
              <c:numCache>
                <c:formatCode>General</c:formatCode>
                <c:ptCount val="2"/>
                <c:pt idx="0">
                  <c:v>75</c:v>
                </c:pt>
                <c:pt idx="1">
                  <c:v>111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'학교설문지-통계표'!$C$94</c:f>
              <c:strCache>
                <c:ptCount val="1"/>
                <c:pt idx="0">
                  <c:v>급식이 위생적이여서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'학교설문지-통계표'!$D$89:$E$89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'학교설문지-통계표'!$D$94:$E$94</c:f>
              <c:numCache>
                <c:formatCode>General</c:formatCode>
                <c:ptCount val="2"/>
                <c:pt idx="0">
                  <c:v>26</c:v>
                </c:pt>
                <c:pt idx="1">
                  <c:v>57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'학교설문지-통계표'!$C$99</c:f>
              <c:strCache>
                <c:ptCount val="1"/>
                <c:pt idx="0">
                  <c:v>식단이 다양하지 않음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'학교설문지-통계표'!$D$99:$E$99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'학교설문지-통계표'!$C$100</c:f>
              <c:strCache>
                <c:ptCount val="1"/>
                <c:pt idx="0">
                  <c:v>싫어하는 음식이 나와서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'학교설문지-통계표'!$D$100:$E$100</c:f>
              <c:numCache>
                <c:formatCode>General</c:formatCode>
                <c:ptCount val="2"/>
                <c:pt idx="0">
                  <c:v>3</c:v>
                </c:pt>
                <c:pt idx="1">
                  <c:v>15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'학교설문지-통계표'!$C$101</c:f>
              <c:strCache>
                <c:ptCount val="1"/>
                <c:pt idx="0">
                  <c:v>급식종사자가 불친절해서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'학교설문지-통계표'!$D$101:$E$101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'학교설문지-통계표'!$C$102</c:f>
              <c:strCache>
                <c:ptCount val="1"/>
                <c:pt idx="0">
                  <c:v>음식이 맛없음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'학교설문지-통계표'!$D$102:$E$102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'학교설문지-통계표'!$C$103</c:f>
              <c:strCache>
                <c:ptCount val="1"/>
                <c:pt idx="0">
                  <c:v>급식이 비위생적이여서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'학교설문지-통계표'!$D$103:$E$103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'학교설문지-통계표'!$C$13</c:f>
              <c:strCache>
                <c:ptCount val="1"/>
                <c:pt idx="0">
                  <c:v>전혀 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'학교설문지-통계표'!$D$12:$E$12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'학교설문지-통계표'!$D$13:$E$13</c:f>
              <c:numCache>
                <c:formatCode>General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'학교설문지-통계표'!$C$14</c:f>
              <c:strCache>
                <c:ptCount val="1"/>
                <c:pt idx="0">
                  <c:v>그렇지 않다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'학교설문지-통계표'!$D$12:$E$12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'학교설문지-통계표'!$D$14:$E$14</c:f>
              <c:numCache>
                <c:formatCode>General</c:formatCode>
                <c:ptCount val="2"/>
                <c:pt idx="0">
                  <c:v>7</c:v>
                </c:pt>
                <c:pt idx="1">
                  <c:v>17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'학교설문지-통계표'!$C$15</c:f>
              <c:strCache>
                <c:ptCount val="1"/>
                <c:pt idx="0">
                  <c:v>보통이다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'학교설문지-통계표'!$D$12:$E$12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'학교설문지-통계표'!$D$15:$E$15</c:f>
              <c:numCache>
                <c:formatCode>General</c:formatCode>
                <c:ptCount val="2"/>
                <c:pt idx="0">
                  <c:v>35</c:v>
                </c:pt>
                <c:pt idx="1">
                  <c:v>62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'학교설문지-통계표'!$C$16</c:f>
              <c:strCache>
                <c:ptCount val="1"/>
                <c:pt idx="0">
                  <c:v>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'학교설문지-통계표'!$D$12:$E$12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'학교설문지-통계표'!$D$16:$E$16</c:f>
              <c:numCache>
                <c:formatCode>General</c:formatCode>
                <c:ptCount val="2"/>
                <c:pt idx="0">
                  <c:v>53</c:v>
                </c:pt>
                <c:pt idx="1">
                  <c:v>104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'학교설문지-통계표'!$C$17</c:f>
              <c:strCache>
                <c:ptCount val="1"/>
                <c:pt idx="0">
                  <c:v>매우 그렇다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'학교설문지-통계표'!$D$12:$E$12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'학교설문지-통계표'!$D$17:$E$17</c:f>
              <c:numCache>
                <c:formatCode>General</c:formatCode>
                <c:ptCount val="2"/>
                <c:pt idx="0">
                  <c:v>80</c:v>
                </c:pt>
                <c:pt idx="1">
                  <c:v>124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LblSkip val="1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'학교설문지-통계표'!$C$99</c:f>
              <c:strCache>
                <c:ptCount val="1"/>
                <c:pt idx="0">
                  <c:v>식단이 다양하지 않음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'학교설문지-통계표'!$D$99:$E$99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'학교설문지-통계표'!$C$100</c:f>
              <c:strCache>
                <c:ptCount val="1"/>
                <c:pt idx="0">
                  <c:v>싫어하는 음식이 나와서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'학교설문지-통계표'!$D$100:$E$100</c:f>
              <c:numCache>
                <c:formatCode>General</c:formatCode>
                <c:ptCount val="2"/>
                <c:pt idx="0">
                  <c:v>3</c:v>
                </c:pt>
                <c:pt idx="1">
                  <c:v>15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'학교설문지-통계표'!$C$101</c:f>
              <c:strCache>
                <c:ptCount val="1"/>
                <c:pt idx="0">
                  <c:v>급식종사자가 불친절해서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'학교설문지-통계표'!$D$101:$E$101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'학교설문지-통계표'!$C$102</c:f>
              <c:strCache>
                <c:ptCount val="1"/>
                <c:pt idx="0">
                  <c:v>음식이 맛없음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'학교설문지-통계표'!$D$102:$E$102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'학교설문지-통계표'!$C$103</c:f>
              <c:strCache>
                <c:ptCount val="1"/>
                <c:pt idx="0">
                  <c:v>급식이 비위생적이여서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'학교설문지-통계표'!$D$103:$E$103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8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'학교설문지-통계표'!$C$99</c:f>
              <c:strCache>
                <c:ptCount val="1"/>
                <c:pt idx="0">
                  <c:v>식단이 다양하지 않음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'학교설문지-통계표'!$D$99:$E$99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'학교설문지-통계표'!$C$100</c:f>
              <c:strCache>
                <c:ptCount val="1"/>
                <c:pt idx="0">
                  <c:v>싫어하는 음식이 나와서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'학교설문지-통계표'!$D$100:$E$100</c:f>
              <c:numCache>
                <c:formatCode>General</c:formatCode>
                <c:ptCount val="2"/>
                <c:pt idx="0">
                  <c:v>3</c:v>
                </c:pt>
                <c:pt idx="1">
                  <c:v>15</c:v>
                </c:pt>
              </c:numCache>
            </c:numRef>
          </c:val>
        </c:ser>
        <c:ser>
          <c:idx val="2"/>
          <c:order val="2"/>
          <c:tx>
            <c:strRef>
              <c:f>'학교설문지-통계표'!$C$101</c:f>
              <c:strCache>
                <c:ptCount val="1"/>
                <c:pt idx="0">
                  <c:v>급식종사자가 불친절해서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'학교설문지-통계표'!$D$101:$E$101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'학교설문지-통계표'!$C$102</c:f>
              <c:strCache>
                <c:ptCount val="1"/>
                <c:pt idx="0">
                  <c:v>음식이 맛없음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'학교설문지-통계표'!$D$102:$E$102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'학교설문지-통계표'!$C$103</c:f>
              <c:strCache>
                <c:ptCount val="1"/>
                <c:pt idx="0">
                  <c:v>급식이 비위생적이여서</c:v>
                </c:pt>
              </c:strCache>
            </c:strRef>
          </c:tx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invertIfNegative val="0"/>
          <c:cat>
            <c:strRef>
              <c:f>'학교설문지-통계표'!$D$98:$E$98</c:f>
              <c:strCache>
                <c:ptCount val="2"/>
                <c:pt idx="0">
                  <c:v>3학년</c:v>
                </c:pt>
                <c:pt idx="1">
                  <c:v>4~6</c:v>
                </c:pt>
              </c:strCache>
            </c:strRef>
          </c:cat>
          <c:val>
            <c:numRef>
              <c:f>'학교설문지-통계표'!$D$103:$E$103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gapWidth val="150"/>
        <c:gapDepth val="150"/>
        <c:shape val="cylinder"/>
        <c:axId val="0"/>
        <c:axId val="1"/>
        <c:axId val="2"/>
      </c:bar3DChart>
      <c:catAx>
        <c:axId val="0"/>
        <c:scaling>
          <c:orientation val="minMax"/>
        </c:scaling>
        <c:axPos val="b"/>
        <c:crossAx val="1"/>
        <c:delete val="0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axPos val="l"/>
        <c:crossAx val="0"/>
        <c:delete val="0"/>
        <c:majorGridlines/>
        <c:numFmt formatCode="General" sourceLinked="1"/>
        <c:majorTickMark val="none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crossBetween val="between"/>
      </c:valAx>
      <c:serAx>
        <c:axId val="2"/>
        <c:scaling>
          <c:orientation val="minMax"/>
        </c:scaling>
        <c:axPos val="b"/>
        <c:crossAx val="1"/>
        <c:delete val="0"/>
        <c:majorTickMark val="out"/>
        <c:minorTickMark val="none"/>
        <c:tickLblPos val="nextTo"/>
        <c:txPr>
          <a:bodyPr rot="0" vert="horz" wrap="none" lIns="0" tIns="0" rIns="0" bIns="0" anchor="ctr" anchorCtr="1"/>
          <a:p>
            <a:pPr algn="l">
              <a:defRPr sz="1100" b="0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endParaRPr/>
          </a:p>
        </c:txPr>
        <c:crosses val="autoZero"/>
        <c:tickMarkSkip val="1"/>
      </c:ser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5.xml.rels><?xml version="1.0" encoding="UTF-8" standalone="yes" ?><Relationships xmlns="http://schemas.openxmlformats.org/package/2006/relationships"><Relationship Id="rId1" Type="http://schemas.openxmlformats.org/officeDocument/2006/relationships/chart" Target="../charts/chart75.xml"  /><Relationship Id="rId10" Type="http://schemas.openxmlformats.org/officeDocument/2006/relationships/chart" Target="../charts/chart84.xml"  /><Relationship Id="rId11" Type="http://schemas.openxmlformats.org/officeDocument/2006/relationships/chart" Target="../charts/chart85.xml"  /><Relationship Id="rId12" Type="http://schemas.openxmlformats.org/officeDocument/2006/relationships/chart" Target="../charts/chart86.xml"  /><Relationship Id="rId13" Type="http://schemas.openxmlformats.org/officeDocument/2006/relationships/chart" Target="../charts/chart87.xml"  /><Relationship Id="rId14" Type="http://schemas.openxmlformats.org/officeDocument/2006/relationships/chart" Target="../charts/chart88.xml"  /><Relationship Id="rId15" Type="http://schemas.openxmlformats.org/officeDocument/2006/relationships/chart" Target="../charts/chart89.xml"  /><Relationship Id="rId2" Type="http://schemas.openxmlformats.org/officeDocument/2006/relationships/chart" Target="../charts/chart76.xml"  /><Relationship Id="rId3" Type="http://schemas.openxmlformats.org/officeDocument/2006/relationships/chart" Target="../charts/chart77.xml"  /><Relationship Id="rId4" Type="http://schemas.openxmlformats.org/officeDocument/2006/relationships/chart" Target="../charts/chart78.xml"  /><Relationship Id="rId5" Type="http://schemas.openxmlformats.org/officeDocument/2006/relationships/chart" Target="../charts/chart79.xml"  /><Relationship Id="rId6" Type="http://schemas.openxmlformats.org/officeDocument/2006/relationships/chart" Target="../charts/chart80.xml"  /><Relationship Id="rId7" Type="http://schemas.openxmlformats.org/officeDocument/2006/relationships/chart" Target="../charts/chart81.xml"  /><Relationship Id="rId8" Type="http://schemas.openxmlformats.org/officeDocument/2006/relationships/chart" Target="../charts/chart82.xml"  /><Relationship Id="rId9" Type="http://schemas.openxmlformats.org/officeDocument/2006/relationships/chart" Target="../charts/chart83.xml"  /></Relationships>
</file>

<file path=xl/drawings/drawing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5</xdr:col>
      <xdr:colOff>0</xdr:colOff>
      <xdr:row>3</xdr:row>
      <xdr:rowOff>0</xdr:rowOff>
    </xdr:from>
    <xdr:to>
      <xdr:col>8</xdr:col>
      <xdr:colOff>1155700</xdr:colOff>
      <xdr:row>10</xdr:row>
      <xdr:rowOff>0</xdr:rowOff>
    </xdr:to>
    <xdr:graphicFrame fPublished="0">
      <xdr:nvGraphicFramePr>
        <xdr:cNvPr id="2" name="차트 12"/>
        <xdr:cNvGraphicFramePr/>
      </xdr:nvGraphicFramePr>
      <xdr:xfrm>
        <a:off x="4838700" y="2238375"/>
        <a:ext cx="4743450" cy="29337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5</xdr:col>
      <xdr:colOff>0</xdr:colOff>
      <xdr:row>24</xdr:row>
      <xdr:rowOff>254000</xdr:rowOff>
    </xdr:from>
    <xdr:to>
      <xdr:col>9</xdr:col>
      <xdr:colOff>0</xdr:colOff>
      <xdr:row>32</xdr:row>
      <xdr:rowOff>12700</xdr:rowOff>
    </xdr:to>
    <xdr:graphicFrame fPublished="0">
      <xdr:nvGraphicFramePr>
        <xdr:cNvPr id="3" name="차트 15"/>
        <xdr:cNvGraphicFramePr/>
      </xdr:nvGraphicFramePr>
      <xdr:xfrm>
        <a:off x="4838700" y="11515725"/>
        <a:ext cx="4791075" cy="299085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0</xdr:colOff>
      <xdr:row>36</xdr:row>
      <xdr:rowOff>19050</xdr:rowOff>
    </xdr:from>
    <xdr:to>
      <xdr:col>9</xdr:col>
      <xdr:colOff>0</xdr:colOff>
      <xdr:row>42</xdr:row>
      <xdr:rowOff>254000</xdr:rowOff>
    </xdr:to>
    <xdr:graphicFrame fPublished="0">
      <xdr:nvGraphicFramePr>
        <xdr:cNvPr id="4" name="차트 16"/>
        <xdr:cNvGraphicFramePr/>
      </xdr:nvGraphicFramePr>
      <xdr:xfrm>
        <a:off x="4838700" y="16373475"/>
        <a:ext cx="4791075" cy="2867025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5</xdr:col>
      <xdr:colOff>0</xdr:colOff>
      <xdr:row>47</xdr:row>
      <xdr:rowOff>12700</xdr:rowOff>
    </xdr:from>
    <xdr:to>
      <xdr:col>9</xdr:col>
      <xdr:colOff>0</xdr:colOff>
      <xdr:row>53</xdr:row>
      <xdr:rowOff>273050</xdr:rowOff>
    </xdr:to>
    <xdr:graphicFrame fPublished="0">
      <xdr:nvGraphicFramePr>
        <xdr:cNvPr id="5" name="차트 17"/>
        <xdr:cNvGraphicFramePr/>
      </xdr:nvGraphicFramePr>
      <xdr:xfrm>
        <a:off x="4838700" y="20974050"/>
        <a:ext cx="4791075" cy="290512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5</xdr:col>
      <xdr:colOff>0</xdr:colOff>
      <xdr:row>57</xdr:row>
      <xdr:rowOff>406400</xdr:rowOff>
    </xdr:from>
    <xdr:to>
      <xdr:col>8</xdr:col>
      <xdr:colOff>1149350</xdr:colOff>
      <xdr:row>65</xdr:row>
      <xdr:rowOff>0</xdr:rowOff>
    </xdr:to>
    <xdr:graphicFrame fPublished="0">
      <xdr:nvGraphicFramePr>
        <xdr:cNvPr id="6" name="차트 19"/>
        <xdr:cNvGraphicFramePr/>
      </xdr:nvGraphicFramePr>
      <xdr:xfrm>
        <a:off x="4838700" y="25698450"/>
        <a:ext cx="4733925" cy="297180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5</xdr:col>
      <xdr:colOff>0</xdr:colOff>
      <xdr:row>69</xdr:row>
      <xdr:rowOff>38100</xdr:rowOff>
    </xdr:from>
    <xdr:to>
      <xdr:col>9</xdr:col>
      <xdr:colOff>0</xdr:colOff>
      <xdr:row>74</xdr:row>
      <xdr:rowOff>50800</xdr:rowOff>
    </xdr:to>
    <xdr:graphicFrame fPublished="0">
      <xdr:nvGraphicFramePr>
        <xdr:cNvPr id="7" name="차트 20"/>
        <xdr:cNvGraphicFramePr/>
      </xdr:nvGraphicFramePr>
      <xdr:xfrm>
        <a:off x="4838700" y="30403800"/>
        <a:ext cx="4791075" cy="21145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5</xdr:col>
      <xdr:colOff>0</xdr:colOff>
      <xdr:row>78</xdr:row>
      <xdr:rowOff>19050</xdr:rowOff>
    </xdr:from>
    <xdr:to>
      <xdr:col>9</xdr:col>
      <xdr:colOff>6350</xdr:colOff>
      <xdr:row>84</xdr:row>
      <xdr:rowOff>241300</xdr:rowOff>
    </xdr:to>
    <xdr:graphicFrame fPublished="0">
      <xdr:nvGraphicFramePr>
        <xdr:cNvPr id="8" name="차트 21"/>
        <xdr:cNvGraphicFramePr/>
      </xdr:nvGraphicFramePr>
      <xdr:xfrm>
        <a:off x="4838700" y="33689924"/>
        <a:ext cx="4800600" cy="2847975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5</xdr:col>
      <xdr:colOff>0</xdr:colOff>
      <xdr:row>87</xdr:row>
      <xdr:rowOff>234950</xdr:rowOff>
    </xdr:from>
    <xdr:to>
      <xdr:col>9</xdr:col>
      <xdr:colOff>6350</xdr:colOff>
      <xdr:row>94</xdr:row>
      <xdr:rowOff>222249</xdr:rowOff>
    </xdr:to>
    <xdr:graphicFrame fPublished="0">
      <xdr:nvGraphicFramePr>
        <xdr:cNvPr id="9" name="차트 3"/>
        <xdr:cNvGraphicFramePr/>
      </xdr:nvGraphicFramePr>
      <xdr:xfrm>
        <a:off x="4838700" y="37557076"/>
        <a:ext cx="4800600" cy="2914650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5</xdr:col>
      <xdr:colOff>0</xdr:colOff>
      <xdr:row>98</xdr:row>
      <xdr:rowOff>273050</xdr:rowOff>
    </xdr:from>
    <xdr:to>
      <xdr:col>8</xdr:col>
      <xdr:colOff>1149350</xdr:colOff>
      <xdr:row>103</xdr:row>
      <xdr:rowOff>260350</xdr:rowOff>
    </xdr:to>
    <xdr:graphicFrame fPublished="0">
      <xdr:nvGraphicFramePr>
        <xdr:cNvPr id="10" name="차트 3"/>
        <xdr:cNvGraphicFramePr/>
      </xdr:nvGraphicFramePr>
      <xdr:xfrm>
        <a:off x="4838700" y="42224324"/>
        <a:ext cx="4733925" cy="207645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5</xdr:col>
      <xdr:colOff>0</xdr:colOff>
      <xdr:row>107</xdr:row>
      <xdr:rowOff>0</xdr:rowOff>
    </xdr:from>
    <xdr:to>
      <xdr:col>8</xdr:col>
      <xdr:colOff>1111250</xdr:colOff>
      <xdr:row>114</xdr:row>
      <xdr:rowOff>0</xdr:rowOff>
    </xdr:to>
    <xdr:graphicFrame fPublished="0">
      <xdr:nvGraphicFramePr>
        <xdr:cNvPr id="11" name="차트 3"/>
        <xdr:cNvGraphicFramePr/>
      </xdr:nvGraphicFramePr>
      <xdr:xfrm>
        <a:off x="4838700" y="45358048"/>
        <a:ext cx="4676775" cy="2933700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5</xdr:col>
      <xdr:colOff>0</xdr:colOff>
      <xdr:row>117</xdr:row>
      <xdr:rowOff>260350</xdr:rowOff>
    </xdr:from>
    <xdr:to>
      <xdr:col>8</xdr:col>
      <xdr:colOff>1155700</xdr:colOff>
      <xdr:row>124</xdr:row>
      <xdr:rowOff>260350</xdr:rowOff>
    </xdr:to>
    <xdr:graphicFrame fPublished="0">
      <xdr:nvGraphicFramePr>
        <xdr:cNvPr id="12" name="차트 3"/>
        <xdr:cNvGraphicFramePr/>
      </xdr:nvGraphicFramePr>
      <xdr:xfrm>
        <a:off x="4838700" y="49863376"/>
        <a:ext cx="4743450" cy="2933700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5</xdr:col>
      <xdr:colOff>0</xdr:colOff>
      <xdr:row>127</xdr:row>
      <xdr:rowOff>273050</xdr:rowOff>
    </xdr:from>
    <xdr:to>
      <xdr:col>8</xdr:col>
      <xdr:colOff>1149350</xdr:colOff>
      <xdr:row>134</xdr:row>
      <xdr:rowOff>273050</xdr:rowOff>
    </xdr:to>
    <xdr:graphicFrame fPublished="0">
      <xdr:nvGraphicFramePr>
        <xdr:cNvPr id="13" name="차트 3"/>
        <xdr:cNvGraphicFramePr/>
      </xdr:nvGraphicFramePr>
      <xdr:xfrm>
        <a:off x="4838700" y="53844828"/>
        <a:ext cx="4733925" cy="2933700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5</xdr:col>
      <xdr:colOff>0</xdr:colOff>
      <xdr:row>13</xdr:row>
      <xdr:rowOff>260350</xdr:rowOff>
    </xdr:from>
    <xdr:to>
      <xdr:col>8</xdr:col>
      <xdr:colOff>1155700</xdr:colOff>
      <xdr:row>20</xdr:row>
      <xdr:rowOff>273050</xdr:rowOff>
    </xdr:to>
    <xdr:graphicFrame fPublished="0">
      <xdr:nvGraphicFramePr>
        <xdr:cNvPr id="14" name="차트 12"/>
        <xdr:cNvGraphicFramePr/>
      </xdr:nvGraphicFramePr>
      <xdr:xfrm>
        <a:off x="4838700" y="6791325"/>
        <a:ext cx="4743450" cy="2952750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5</xdr:col>
      <xdr:colOff>0</xdr:colOff>
      <xdr:row>136</xdr:row>
      <xdr:rowOff>215900</xdr:rowOff>
    </xdr:from>
    <xdr:to>
      <xdr:col>8</xdr:col>
      <xdr:colOff>1149350</xdr:colOff>
      <xdr:row>140</xdr:row>
      <xdr:rowOff>215900</xdr:rowOff>
    </xdr:to>
    <xdr:graphicFrame fPublished="0">
      <xdr:nvGraphicFramePr>
        <xdr:cNvPr id="15" name="차트 1026"/>
        <xdr:cNvGraphicFramePr/>
      </xdr:nvGraphicFramePr>
      <xdr:xfrm>
        <a:off x="4838700" y="57445276"/>
        <a:ext cx="4733925" cy="1333500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  <xdr:twoCellAnchor>
    <xdr:from>
      <xdr:col>5</xdr:col>
      <xdr:colOff>0</xdr:colOff>
      <xdr:row>142</xdr:row>
      <xdr:rowOff>215900</xdr:rowOff>
    </xdr:from>
    <xdr:to>
      <xdr:col>8</xdr:col>
      <xdr:colOff>1149350</xdr:colOff>
      <xdr:row>146</xdr:row>
      <xdr:rowOff>215900</xdr:rowOff>
    </xdr:to>
    <xdr:graphicFrame fPublished="0">
      <xdr:nvGraphicFramePr>
        <xdr:cNvPr id="16" name="차트 1027"/>
        <xdr:cNvGraphicFramePr/>
      </xdr:nvGraphicFramePr>
      <xdr:xfrm>
        <a:off x="4838700" y="59445524"/>
        <a:ext cx="4733925" cy="1333500"/>
      </xdr:xfrm>
      <a:graphic>
        <a:graphicData uri="http://schemas.openxmlformats.org/drawingml/2006/chart">
          <c:chart r:id="rId15"/>
        </a:graphicData>
      </a:graphic>
    </xdr:graphicFrame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&#53685;&#54633;%20&#47928;&#49436;%2025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학교설문지-통계표"/>
    </x:sheetNames>
    <x:sheetDataSet>
      <x:sheetData sheetId="0" refreshError="0">
        <x:row r="5">
          <x:cell r="F5">
            <x:v>4</x:v>
          </x:cell>
          <x:cell r="G5">
            <x:v>0.0080971659919028341</x:v>
          </x:cell>
        </x:row>
        <x:row r="6">
          <x:cell r="F6">
            <x:v>5</x:v>
          </x:cell>
          <x:cell r="G6">
            <x:v>0.010121457489878543</x:v>
          </x:cell>
        </x:row>
        <x:row r="7">
          <x:cell r="F7">
            <x:v>71</x:v>
          </x:cell>
          <x:cell r="G7">
            <x:v>0.1437246963562753</x:v>
          </x:cell>
        </x:row>
        <x:row r="8">
          <x:cell r="F8">
            <x:v>170</x:v>
          </x:cell>
          <x:cell r="G8">
            <x:v>0.34412955465587042</x:v>
          </x:cell>
        </x:row>
        <x:row r="9">
          <x:cell r="F9">
            <x:v>244</x:v>
          </x:cell>
          <x:cell r="G9">
            <x:v>0.49392712550607287</x:v>
          </x:cell>
        </x:row>
        <x:row r="10">
          <x:cell r="F10">
            <x:v>494</x:v>
          </x:cell>
          <x:cell r="G10">
            <x:v>1</x:v>
          </x:cell>
        </x:row>
        <x:row r="13">
          <x:cell r="F13">
            <x:v>12</x:v>
          </x:cell>
          <x:cell r="G13">
            <x:v>0.024291497975708502</x:v>
          </x:cell>
        </x:row>
        <x:row r="14">
          <x:cell r="F14">
            <x:v>24</x:v>
          </x:cell>
          <x:cell r="G14">
            <x:v>0.048582995951417007</x:v>
          </x:cell>
        </x:row>
        <x:row r="15">
          <x:cell r="F15">
            <x:v>97</x:v>
          </x:cell>
          <x:cell r="G15">
            <x:v>0.19635627530364372</x:v>
          </x:cell>
        </x:row>
        <x:row r="16">
          <x:cell r="F16">
            <x:v>157</x:v>
          </x:cell>
          <x:cell r="G16">
            <x:v>0.31781376518218624</x:v>
          </x:cell>
        </x:row>
        <x:row r="17">
          <x:cell r="F17">
            <x:v>204</x:v>
          </x:cell>
          <x:cell r="G17">
            <x:v>0.41295546558704455</x:v>
          </x:cell>
        </x:row>
        <x:row r="18">
          <x:cell r="F18">
            <x:v>494</x:v>
          </x:cell>
          <x:cell r="G18">
            <x:v>1</x:v>
          </x:cell>
        </x:row>
        <x:row r="21">
          <x:cell r="F21">
            <x:v>6</x:v>
          </x:cell>
          <x:cell r="G21">
            <x:v>0.012096774193548387</x:v>
          </x:cell>
        </x:row>
        <x:row r="22">
          <x:cell r="F22">
            <x:v>5</x:v>
          </x:cell>
          <x:cell r="G22">
            <x:v>0.010080645161290322</x:v>
          </x:cell>
        </x:row>
        <x:row r="23">
          <x:cell r="F23">
            <x:v>75</x:v>
          </x:cell>
          <x:cell r="G23">
            <x:v>0.15120967741935484</x:v>
          </x:cell>
        </x:row>
        <x:row r="24">
          <x:cell r="F24">
            <x:v>183</x:v>
          </x:cell>
          <x:cell r="G24">
            <x:v>0.36895161290322581</x:v>
          </x:cell>
        </x:row>
        <x:row r="25">
          <x:cell r="F25">
            <x:v>227</x:v>
          </x:cell>
          <x:cell r="G25">
            <x:v>0.45766129032258063</x:v>
          </x:cell>
        </x:row>
        <x:row r="26">
          <x:cell r="F26">
            <x:v>496</x:v>
          </x:cell>
          <x:cell r="G26">
            <x:v>1</x:v>
          </x:cell>
        </x:row>
        <x:row r="29">
          <x:cell r="F29">
            <x:v>8</x:v>
          </x:cell>
          <x:cell r="G29">
            <x:v>0.016194331983805668</x:v>
          </x:cell>
        </x:row>
        <x:row r="30">
          <x:cell r="F30">
            <x:v>16</x:v>
          </x:cell>
          <x:cell r="G30">
            <x:v>0.032388663967611336</x:v>
          </x:cell>
        </x:row>
        <x:row r="31">
          <x:cell r="F31">
            <x:v>89</x:v>
          </x:cell>
          <x:cell r="G31">
            <x:v>0.18016194331983806</x:v>
          </x:cell>
        </x:row>
        <x:row r="32">
          <x:cell r="F32">
            <x:v>148</x:v>
          </x:cell>
          <x:cell r="G32">
            <x:v>0.29959514170040485</x:v>
          </x:cell>
        </x:row>
        <x:row r="33">
          <x:cell r="F33">
            <x:v>233</x:v>
          </x:cell>
          <x:cell r="G33">
            <x:v>0.47165991902834009</x:v>
          </x:cell>
        </x:row>
        <x:row r="34">
          <x:cell r="F34">
            <x:v>494</x:v>
          </x:cell>
          <x:cell r="G34">
            <x:v>1</x:v>
          </x:cell>
        </x:row>
        <x:row r="37">
          <x:cell r="F37">
            <x:v>4</x:v>
          </x:cell>
          <x:cell r="G37">
            <x:v>0.1111111111111111</x:v>
          </x:cell>
        </x:row>
        <x:row r="38">
          <x:cell r="F38">
            <x:v>1</x:v>
          </x:cell>
          <x:cell r="G38">
            <x:v>0.027777777777777776</x:v>
          </x:cell>
        </x:row>
        <x:row r="39">
          <x:cell r="F39">
            <x:v>3</x:v>
          </x:cell>
          <x:cell r="G39">
            <x:v>0.083333333333333329</x:v>
          </x:cell>
        </x:row>
        <x:row r="40">
          <x:cell r="F40">
            <x:v>1</x:v>
          </x:cell>
          <x:cell r="G40">
            <x:v>0.027777777777777776</x:v>
          </x:cell>
        </x:row>
        <x:row r="41">
          <x:cell r="F41">
            <x:v>19</x:v>
          </x:cell>
          <x:cell r="G41">
            <x:v>0.52777777777777779</x:v>
          </x:cell>
        </x:row>
        <x:row r="43">
          <x:cell r="F43">
            <x:v>36</x:v>
          </x:cell>
          <x:cell r="G43">
            <x:v>1</x:v>
          </x:cell>
        </x:row>
        <x:row r="46">
          <x:cell r="F46">
            <x:v>7</x:v>
          </x:cell>
          <x:cell r="G46">
            <x:v>0.01417004048582996</x:v>
          </x:cell>
        </x:row>
        <x:row r="47">
          <x:cell r="F47">
            <x:v>8</x:v>
          </x:cell>
          <x:cell r="G47">
            <x:v>0.016194331983805668</x:v>
          </x:cell>
        </x:row>
        <x:row r="48">
          <x:cell r="F48">
            <x:v>122</x:v>
          </x:cell>
          <x:cell r="G48">
            <x:v>0.24696356275303644</x:v>
          </x:cell>
        </x:row>
        <x:row r="49">
          <x:cell r="F49">
            <x:v>194</x:v>
          </x:cell>
          <x:cell r="G49">
            <x:v>0.39271255060728744</x:v>
          </x:cell>
        </x:row>
        <x:row r="50">
          <x:cell r="F50">
            <x:v>163</x:v>
          </x:cell>
          <x:cell r="G50">
            <x:v>0.32995951417004049</x:v>
          </x:cell>
        </x:row>
        <x:row r="51">
          <x:cell r="F51">
            <x:v>494</x:v>
          </x:cell>
          <x:cell r="G51">
            <x:v>1</x:v>
          </x:cell>
        </x:row>
        <x:row r="54">
          <x:cell r="F54">
            <x:v>8</x:v>
          </x:cell>
          <x:cell r="G54">
            <x:v>0.47058823529411764</x:v>
          </x:cell>
        </x:row>
        <x:row r="55">
          <x:cell r="F55">
            <x:v>5</x:v>
          </x:cell>
          <x:cell r="G55">
            <x:v>0.29411764705882354</x:v>
          </x:cell>
        </x:row>
        <x:row r="56">
          <x:cell r="F56">
            <x:v>4</x:v>
          </x:cell>
          <x:cell r="G56">
            <x:v>0.23529411764705882</x:v>
          </x:cell>
        </x:row>
        <x:row r="57">
          <x:cell r="F57">
            <x:v>17</x:v>
          </x:cell>
          <x:cell r="G57">
            <x:v>1</x:v>
          </x:cell>
        </x:row>
        <x:row r="60">
          <x:cell r="F60">
            <x:v>4</x:v>
          </x:cell>
          <x:cell r="G60">
            <x:v>0.0080971659919028341</x:v>
          </x:cell>
        </x:row>
        <x:row r="61">
          <x:cell r="F61">
            <x:v>6</x:v>
          </x:cell>
          <x:cell r="G61">
            <x:v>0.012145748987854251</x:v>
          </x:cell>
        </x:row>
        <x:row r="62">
          <x:cell r="F62">
            <x:v>72</x:v>
          </x:cell>
          <x:cell r="G62">
            <x:v>0.145748987854251</x:v>
          </x:cell>
        </x:row>
        <x:row r="63">
          <x:cell r="F63">
            <x:v>180</x:v>
          </x:cell>
          <x:cell r="G63">
            <x:v>0.36437246963562753</x:v>
          </x:cell>
        </x:row>
        <x:row r="64">
          <x:cell r="F64">
            <x:v>232</x:v>
          </x:cell>
          <x:cell r="G64">
            <x:v>0.46963562753036436</x:v>
          </x:cell>
        </x:row>
        <x:row r="65">
          <x:cell r="F65">
            <x:v>494</x:v>
          </x:cell>
          <x:cell r="G65">
            <x:v>1</x:v>
          </x:cell>
        </x:row>
        <x:row r="68">
          <x:cell r="F68">
            <x:v>4</x:v>
          </x:cell>
          <x:cell r="G68">
            <x:v>0.0080808080808080808</x:v>
          </x:cell>
        </x:row>
        <x:row r="69">
          <x:cell r="F69">
            <x:v>15</x:v>
          </x:cell>
          <x:cell r="G69">
            <x:v>0.030303030303030304</x:v>
          </x:cell>
        </x:row>
        <x:row r="70">
          <x:cell r="F70">
            <x:v>118</x:v>
          </x:cell>
          <x:cell r="G70">
            <x:v>0.23838383838383839</x:v>
          </x:cell>
        </x:row>
        <x:row r="71">
          <x:cell r="F71">
            <x:v>163</x:v>
          </x:cell>
          <x:cell r="G71">
            <x:v>0.3292929292929293</x:v>
          </x:cell>
        </x:row>
        <x:row r="72">
          <x:cell r="F72">
            <x:v>195</x:v>
          </x:cell>
          <x:cell r="G72">
            <x:v>0.39393939393939392</x:v>
          </x:cell>
        </x:row>
        <x:row r="73">
          <x:cell r="F73">
            <x:v>495</x:v>
          </x:cell>
          <x:cell r="G73">
            <x:v>1</x:v>
          </x:cell>
        </x:row>
        <x:row r="76">
          <x:cell r="F76">
            <x:v>10</x:v>
          </x:cell>
          <x:cell r="G76">
            <x:v>0.47619047619047616</x:v>
          </x:cell>
        </x:row>
        <x:row r="77">
          <x:cell r="F77">
            <x:v>6</x:v>
          </x:cell>
          <x:cell r="G77">
            <x:v>0.2857142857142857</x:v>
          </x:cell>
        </x:row>
        <x:row r="78">
          <x:cell r="F78">
            <x:v>5</x:v>
          </x:cell>
          <x:cell r="G78">
            <x:v>0.23809523809523808</x:v>
          </x:cell>
        </x:row>
        <x:row r="79">
          <x:cell r="F79">
            <x:v>21</x:v>
          </x:cell>
          <x:cell r="G79">
            <x:v>1</x:v>
          </x:cell>
        </x:row>
        <x:row r="82">
          <x:cell r="F82">
            <x:v>11</x:v>
          </x:cell>
          <x:cell r="G82">
            <x:v>0.022267206477732792</x:v>
          </x:cell>
        </x:row>
        <x:row r="83">
          <x:cell r="F83">
            <x:v>25</x:v>
          </x:cell>
          <x:cell r="G83">
            <x:v>0.050607287449392711</x:v>
          </x:cell>
        </x:row>
        <x:row r="84">
          <x:cell r="F84">
            <x:v>79</x:v>
          </x:cell>
          <x:cell r="G84">
            <x:v>0.15991902834008098</x:v>
          </x:cell>
        </x:row>
        <x:row r="85">
          <x:cell r="F85">
            <x:v>152</x:v>
          </x:cell>
          <x:cell r="G85">
            <x:v>0.30769230769230771</x:v>
          </x:cell>
        </x:row>
        <x:row r="86">
          <x:cell r="F86">
            <x:v>227</x:v>
          </x:cell>
          <x:cell r="G86">
            <x:v>0.45951417004048584</x:v>
          </x:cell>
        </x:row>
        <x:row r="87">
          <x:cell r="F87">
            <x:v>494</x:v>
          </x:cell>
          <x:cell r="G87">
            <x:v>1</x:v>
          </x:cell>
        </x:row>
        <x:row r="90">
          <x:cell r="F90">
            <x:v>231</x:v>
          </x:cell>
          <x:cell r="G90">
            <x:v>0.29203539823008851</x:v>
          </x:cell>
        </x:row>
        <x:row r="91">
          <x:cell r="F91">
            <x:v>190</x:v>
          </x:cell>
          <x:cell r="G91">
            <x:v>0.24020227560050569</x:v>
          </x:cell>
        </x:row>
        <x:row r="92">
          <x:cell r="F92">
            <x:v>70</x:v>
          </x:cell>
          <x:cell r="G92">
            <x:v>0.088495575221238937</x:v>
          </x:cell>
        </x:row>
        <x:row r="93">
          <x:cell r="F93">
            <x:v>186</x:v>
          </x:cell>
          <x:cell r="G93">
            <x:v>0.23514538558786346</x:v>
          </x:cell>
        </x:row>
        <x:row r="94">
          <x:cell r="F94">
            <x:v>83</x:v>
          </x:cell>
          <x:cell r="G94">
            <x:v>0.10493046776232617</x:v>
          </x:cell>
        </x:row>
        <x:row r="96">
          <x:cell r="F96">
            <x:v>791</x:v>
          </x:cell>
          <x:cell r="G96">
            <x:v>1</x:v>
          </x:cell>
        </x:row>
        <x:row r="99">
          <x:cell r="F99">
            <x:v>10</x:v>
          </x:cell>
          <x:cell r="G99">
            <x:v>0.25641025641025639</x:v>
          </x:cell>
        </x:row>
        <x:row r="100">
          <x:cell r="F100">
            <x:v>18</x:v>
          </x:cell>
          <x:cell r="G100">
            <x:v>0.46153846153846156</x:v>
          </x:cell>
        </x:row>
        <x:row r="101">
          <x:cell r="F101">
            <x:v>0</x:v>
          </x:cell>
          <x:cell r="G101">
            <x:v>0</x:v>
          </x:cell>
        </x:row>
        <x:row r="102">
          <x:cell r="F102">
            <x:v>5</x:v>
          </x:cell>
          <x:cell r="G102">
            <x:v>0.12820512820512819</x:v>
          </x:cell>
        </x:row>
        <x:row r="103">
          <x:cell r="F103">
            <x:v>3</x:v>
          </x:cell>
          <x:cell r="G103">
            <x:v>0.076923076923076927</x:v>
          </x:cell>
        </x:row>
        <x:row r="105">
          <x:cell r="F105">
            <x:v>39</x:v>
          </x:cell>
          <x:cell r="G105">
            <x:v>1</x:v>
          </x:cell>
        </x:row>
        <x:row r="108">
          <x:cell r="F108">
            <x:v>423</x:v>
          </x:cell>
          <x:cell r="G108">
            <x:v>0.90191897654584219</x:v>
          </x:cell>
        </x:row>
        <x:row r="109">
          <x:cell r="F109">
            <x:v>46</x:v>
          </x:cell>
          <x:cell r="G109">
            <x:v>0.098081023454157784</x:v>
          </x:cell>
        </x:row>
        <x:row r="110">
          <x:cell r="F110">
            <x:v>469</x:v>
          </x:cell>
          <x:cell r="G110">
            <x:v>1</x:v>
          </x:cell>
        </x:row>
        <x:row r="113">
          <x:cell r="F113">
            <x:v>424</x:v>
          </x:cell>
          <x:cell r="G113">
            <x:v>0.86178861788617889</x:v>
          </x:cell>
        </x:row>
        <x:row r="114">
          <x:cell r="F114">
            <x:v>68</x:v>
          </x:cell>
          <x:cell r="G114">
            <x:v>0.13821138211382114</x:v>
          </x:cell>
        </x:row>
        <x:row r="115">
          <x:cell r="F115">
            <x:v>492</x:v>
          </x:cell>
          <x:cell r="G115">
            <x:v>1</x:v>
          </x:cell>
        </x:row>
      </x:sheetData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5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T122"/>
  <x:sheetViews>
    <x:sheetView tabSelected="1" topLeftCell="A1" zoomScale="150" zoomScaleNormal="150" zoomScaleSheetLayoutView="75" workbookViewId="0">
      <x:selection activeCell="A1" activeCellId="0" sqref="A1:G1"/>
    </x:sheetView>
  </x:sheetViews>
  <x:sheetFormatPr defaultColWidth="8.66015625" defaultRowHeight="13.550000000000001"/>
  <x:cols>
    <x:col min="1" max="1" width="29.69140625" style="47" customWidth="1"/>
    <x:col min="2" max="2" width="4.96875" style="47" customWidth="1"/>
    <x:col min="3" max="3" width="18.1796875" style="47" customWidth="1"/>
    <x:col min="4" max="5" width="5.81640625" style="47" customWidth="1"/>
    <x:col min="6" max="6" width="7.75390625" style="47" customWidth="1"/>
    <x:col min="7" max="7" width="8.2421875" style="47" customWidth="1"/>
    <x:col min="8" max="253" width="9.6953125" style="45"/>
    <x:col min="254" max="256" width="9.44921875" style="45"/>
  </x:cols>
  <x:sheetData>
    <x:row r="1" spans="1:7" ht="43.5" customHeight="1">
      <x:c r="A1" s="123" t="s">
        <x:v>94</x:v>
      </x:c>
      <x:c r="B1" s="123"/>
      <x:c r="C1" s="123"/>
      <x:c r="D1" s="123"/>
      <x:c r="E1" s="123"/>
      <x:c r="F1" s="123"/>
      <x:c r="G1" s="123"/>
    </x:row>
    <x:row r="2" spans="1:7" ht="24.75" customHeight="1">
      <x:c r="A2" s="133" t="s">
        <x:v>61</x:v>
      </x:c>
      <x:c r="B2" s="134"/>
      <x:c r="C2" s="134"/>
      <x:c r="D2" s="134"/>
      <x:c r="E2" s="133"/>
      <x:c r="F2" s="134"/>
      <x:c r="G2" s="134"/>
    </x:row>
    <x:row r="3" spans="1:7" ht="22.5" customHeight="1">
      <x:c r="A3" s="135"/>
      <x:c r="B3" s="136"/>
      <x:c r="C3" s="136"/>
      <x:c r="D3" s="136"/>
      <x:c r="E3" s="135"/>
      <x:c r="F3" s="136"/>
      <x:c r="G3" s="48"/>
    </x:row>
    <x:row r="4" spans="1:7" ht="16.5" customHeight="1">
      <x:c r="A4" s="49" t="s">
        <x:v>47</x:v>
      </x:c>
      <x:c r="B4" s="50" t="s">
        <x:v>50</x:v>
      </x:c>
      <x:c r="C4" s="51" t="s">
        <x:v>46</x:v>
      </x:c>
      <x:c r="D4" s="40" t="s">
        <x:v>52</x:v>
      </x:c>
      <x:c r="E4" s="40" t="s">
        <x:v>85</x:v>
      </x:c>
      <x:c r="F4" s="52" t="s">
        <x:v>48</x:v>
      </x:c>
      <x:c r="G4" s="53" t="s">
        <x:v>49</x:v>
      </x:c>
    </x:row>
    <x:row r="5" spans="1:7" ht="20.100000000000001" customHeight="1">
      <x:c r="A5" s="124" t="s">
        <x:v>67</x:v>
      </x:c>
      <x:c r="B5" s="54">
        <x:v>1</x:v>
      </x:c>
      <x:c r="C5" s="55" t="s">
        <x:v>11</x:v>
      </x:c>
      <x:c r="D5" s="56">
        <x:v>2</x:v>
      </x:c>
      <x:c r="E5" s="56">
        <x:v>2</x:v>
      </x:c>
      <x:c r="F5" s="57">
        <x:f>SUM(D5:E5)</x:f>
        <x:v>4</x:v>
      </x:c>
      <x:c r="G5" s="58">
        <x:f>F5/F10</x:f>
        <x:v>0.0080971659919028341</x:v>
      </x:c>
    </x:row>
    <x:row r="6" spans="1:7" ht="20.100000000000001" customHeight="1">
      <x:c r="A6" s="140"/>
      <x:c r="B6" s="59">
        <x:v>2</x:v>
      </x:c>
      <x:c r="C6" s="60" t="s">
        <x:v>66</x:v>
      </x:c>
      <x:c r="D6" s="56">
        <x:v>0</x:v>
      </x:c>
      <x:c r="E6" s="56">
        <x:v>5</x:v>
      </x:c>
      <x:c r="F6" s="61">
        <x:f>SUM(D6:E6)</x:f>
        <x:v>5</x:v>
      </x:c>
      <x:c r="G6" s="62">
        <x:f>F6/F10</x:f>
        <x:v>0.010121457489878543</x:v>
      </x:c>
    </x:row>
    <x:row r="7" spans="1:7" ht="20.100000000000001" customHeight="1">
      <x:c r="A7" s="140"/>
      <x:c r="B7" s="59">
        <x:v>3</x:v>
      </x:c>
      <x:c r="C7" s="60" t="s">
        <x:v>64</x:v>
      </x:c>
      <x:c r="D7" s="56">
        <x:v>22</x:v>
      </x:c>
      <x:c r="E7" s="56">
        <x:v>49</x:v>
      </x:c>
      <x:c r="F7" s="61">
        <x:f>SUM(D7:E7)</x:f>
        <x:v>71</x:v>
      </x:c>
      <x:c r="G7" s="62">
        <x:f>F7/F10</x:f>
        <x:v>0.1437246963562753</x:v>
      </x:c>
    </x:row>
    <x:row r="8" spans="1:7" ht="20.100000000000001" customHeight="1">
      <x:c r="A8" s="140"/>
      <x:c r="B8" s="59">
        <x:v>4</x:v>
      </x:c>
      <x:c r="C8" s="60" t="s">
        <x:v>55</x:v>
      </x:c>
      <x:c r="D8" s="56">
        <x:v>51</x:v>
      </x:c>
      <x:c r="E8" s="56">
        <x:v>119</x:v>
      </x:c>
      <x:c r="F8" s="61">
        <x:f>SUM(D8:E8)</x:f>
        <x:v>170</x:v>
      </x:c>
      <x:c r="G8" s="62">
        <x:f>F8/F10</x:f>
        <x:v>0.34412955465587042</x:v>
      </x:c>
    </x:row>
    <x:row r="9" spans="1:7" ht="20.100000000000001" customHeight="1">
      <x:c r="A9" s="132"/>
      <x:c r="B9" s="63">
        <x:v>5</x:v>
      </x:c>
      <x:c r="C9" s="64" t="s">
        <x:v>58</x:v>
      </x:c>
      <x:c r="D9" s="56">
        <x:v>100</x:v>
      </x:c>
      <x:c r="E9" s="56">
        <x:v>144</x:v>
      </x:c>
      <x:c r="F9" s="61">
        <x:f>SUM(D9:E9)</x:f>
        <x:v>244</x:v>
      </x:c>
      <x:c r="G9" s="62">
        <x:f>F9/F10</x:f>
        <x:v>0.49392712550607287</x:v>
      </x:c>
    </x:row>
    <x:row r="10" spans="1:7" ht="20.100000000000001" customHeight="1">
      <x:c r="A10" s="141"/>
      <x:c r="B10" s="65" t="s">
        <x:v>48</x:v>
      </x:c>
      <x:c r="C10" s="66"/>
      <x:c r="D10" s="67">
        <x:f>SUM(D5:D9)</x:f>
        <x:v>175</x:v>
      </x:c>
      <x:c r="E10" s="67">
        <x:f>SUM(E5:E9)</x:f>
        <x:v>319</x:v>
      </x:c>
      <x:c r="F10" s="68">
        <x:f>SUM(F5:F9)</x:f>
        <x:v>494</x:v>
      </x:c>
      <x:c r="G10" s="69">
        <x:f>SUM(G5:G9)</x:f>
        <x:v>1</x:v>
      </x:c>
    </x:row>
    <x:row r="11" spans="1:7" ht="20.100000000000001" customHeight="1">
      <x:c r="A11" s="70"/>
      <x:c r="B11" s="71"/>
      <x:c r="C11" s="72"/>
      <x:c r="D11" s="72"/>
      <x:c r="E11" s="72"/>
      <x:c r="F11" s="73"/>
      <x:c r="G11" s="74"/>
    </x:row>
    <x:row r="12" spans="1:7" ht="16.5" customHeight="1">
      <x:c r="A12" s="49" t="s">
        <x:v>47</x:v>
      </x:c>
      <x:c r="B12" s="50" t="s">
        <x:v>50</x:v>
      </x:c>
      <x:c r="C12" s="51" t="s">
        <x:v>46</x:v>
      </x:c>
      <x:c r="D12" s="40" t="s">
        <x:v>52</x:v>
      </x:c>
      <x:c r="E12" s="40" t="s">
        <x:v>85</x:v>
      </x:c>
      <x:c r="F12" s="52" t="s">
        <x:v>48</x:v>
      </x:c>
      <x:c r="G12" s="53" t="s">
        <x:v>49</x:v>
      </x:c>
    </x:row>
    <x:row r="13" spans="1:7" ht="20.100000000000001" customHeight="1">
      <x:c r="A13" s="142" t="s">
        <x:v>37</x:v>
      </x:c>
      <x:c r="B13" s="54">
        <x:v>1</x:v>
      </x:c>
      <x:c r="C13" s="55" t="s">
        <x:v>11</x:v>
      </x:c>
      <x:c r="D13" s="56">
        <x:v>0</x:v>
      </x:c>
      <x:c r="E13" s="56">
        <x:v>12</x:v>
      </x:c>
      <x:c r="F13" s="57">
        <x:f>SUM(D13:E13)</x:f>
        <x:v>12</x:v>
      </x:c>
      <x:c r="G13" s="58">
        <x:f>F13/F18</x:f>
        <x:v>0.024291497975708502</x:v>
      </x:c>
    </x:row>
    <x:row r="14" spans="1:7" ht="20.100000000000001" customHeight="1">
      <x:c r="A14" s="125"/>
      <x:c r="B14" s="59">
        <x:v>2</x:v>
      </x:c>
      <x:c r="C14" s="60" t="s">
        <x:v>66</x:v>
      </x:c>
      <x:c r="D14" s="56">
        <x:v>7</x:v>
      </x:c>
      <x:c r="E14" s="56">
        <x:v>17</x:v>
      </x:c>
      <x:c r="F14" s="61">
        <x:f>SUM(D14:E14)</x:f>
        <x:v>24</x:v>
      </x:c>
      <x:c r="G14" s="62">
        <x:f>F14/F18</x:f>
        <x:v>0.048582995951417007</x:v>
      </x:c>
    </x:row>
    <x:row r="15" spans="1:7" ht="20.100000000000001" customHeight="1">
      <x:c r="A15" s="125"/>
      <x:c r="B15" s="59">
        <x:v>3</x:v>
      </x:c>
      <x:c r="C15" s="60" t="s">
        <x:v>64</x:v>
      </x:c>
      <x:c r="D15" s="56">
        <x:v>35</x:v>
      </x:c>
      <x:c r="E15" s="56">
        <x:v>62</x:v>
      </x:c>
      <x:c r="F15" s="61">
        <x:f>SUM(D15:E15)</x:f>
        <x:v>97</x:v>
      </x:c>
      <x:c r="G15" s="62">
        <x:f>F15/F18</x:f>
        <x:v>0.19635627530364372</x:v>
      </x:c>
    </x:row>
    <x:row r="16" spans="1:7" ht="20.100000000000001" customHeight="1">
      <x:c r="A16" s="125"/>
      <x:c r="B16" s="59">
        <x:v>4</x:v>
      </x:c>
      <x:c r="C16" s="60" t="s">
        <x:v>55</x:v>
      </x:c>
      <x:c r="D16" s="56">
        <x:v>53</x:v>
      </x:c>
      <x:c r="E16" s="56">
        <x:v>104</x:v>
      </x:c>
      <x:c r="F16" s="61">
        <x:f>SUM(D16:E16)</x:f>
        <x:v>157</x:v>
      </x:c>
      <x:c r="G16" s="62">
        <x:f>F16/F18</x:f>
        <x:v>0.31781376518218624</x:v>
      </x:c>
    </x:row>
    <x:row r="17" spans="1:7" ht="20.100000000000001" customHeight="1">
      <x:c r="A17" s="126"/>
      <x:c r="B17" s="63">
        <x:v>5</x:v>
      </x:c>
      <x:c r="C17" s="64" t="s">
        <x:v>58</x:v>
      </x:c>
      <x:c r="D17" s="56">
        <x:v>80</x:v>
      </x:c>
      <x:c r="E17" s="56">
        <x:v>124</x:v>
      </x:c>
      <x:c r="F17" s="61">
        <x:f>SUM(D17:E17)</x:f>
        <x:v>204</x:v>
      </x:c>
      <x:c r="G17" s="62">
        <x:f>F17/F18</x:f>
        <x:v>0.41295546558704455</x:v>
      </x:c>
    </x:row>
    <x:row r="18" spans="1:7" ht="20.100000000000001" customHeight="1">
      <x:c r="A18" s="143"/>
      <x:c r="B18" s="65" t="s">
        <x:v>48</x:v>
      </x:c>
      <x:c r="C18" s="66"/>
      <x:c r="D18" s="67">
        <x:f>SUM(D13:D17)</x:f>
        <x:v>175</x:v>
      </x:c>
      <x:c r="E18" s="75">
        <x:f>SUM(E13:E17)</x:f>
        <x:v>319</x:v>
      </x:c>
      <x:c r="F18" s="68">
        <x:f>SUM(F13:F17)</x:f>
        <x:v>494</x:v>
      </x:c>
      <x:c r="G18" s="69">
        <x:f>SUM(G13:G17)</x:f>
        <x:v>1</x:v>
      </x:c>
    </x:row>
    <x:row r="19" spans="1:7" ht="12.6" customHeight="1">
      <x:c r="A19" s="76"/>
      <x:c r="B19" s="71"/>
      <x:c r="C19" s="72"/>
      <x:c r="D19" s="72"/>
      <x:c r="E19" s="72"/>
      <x:c r="F19" s="73"/>
      <x:c r="G19" s="74"/>
    </x:row>
    <x:row r="20" spans="1:7" ht="16.5" customHeight="1">
      <x:c r="A20" s="49" t="s">
        <x:v>47</x:v>
      </x:c>
      <x:c r="B20" s="50" t="s">
        <x:v>50</x:v>
      </x:c>
      <x:c r="C20" s="51" t="s">
        <x:v>46</x:v>
      </x:c>
      <x:c r="D20" s="40" t="s">
        <x:v>52</x:v>
      </x:c>
      <x:c r="E20" s="40" t="s">
        <x:v>85</x:v>
      </x:c>
      <x:c r="F20" s="52" t="s">
        <x:v>48</x:v>
      </x:c>
      <x:c r="G20" s="53" t="s">
        <x:v>49</x:v>
      </x:c>
    </x:row>
    <x:row r="21" spans="1:7" ht="20.100000000000001" customHeight="1">
      <x:c r="A21" s="124" t="s">
        <x:v>23</x:v>
      </x:c>
      <x:c r="B21" s="54">
        <x:v>1</x:v>
      </x:c>
      <x:c r="C21" s="55" t="s">
        <x:v>11</x:v>
      </x:c>
      <x:c r="D21" s="56">
        <x:v>1</x:v>
      </x:c>
      <x:c r="E21" s="56">
        <x:v>5</x:v>
      </x:c>
      <x:c r="F21" s="57">
        <x:f>SUM(D21:E21)</x:f>
        <x:v>6</x:v>
      </x:c>
      <x:c r="G21" s="58">
        <x:f>F21/F26</x:f>
        <x:v>0.012096774193548387</x:v>
      </x:c>
    </x:row>
    <x:row r="22" spans="1:7" ht="20.100000000000001" customHeight="1">
      <x:c r="A22" s="140" t="s">
        <x:v>23</x:v>
      </x:c>
      <x:c r="B22" s="59">
        <x:v>2</x:v>
      </x:c>
      <x:c r="C22" s="60" t="s">
        <x:v>66</x:v>
      </x:c>
      <x:c r="D22" s="56">
        <x:v>1</x:v>
      </x:c>
      <x:c r="E22" s="56">
        <x:v>4</x:v>
      </x:c>
      <x:c r="F22" s="61">
        <x:f>SUM(D22:E22)</x:f>
        <x:v>5</x:v>
      </x:c>
      <x:c r="G22" s="62">
        <x:f>F22/F26</x:f>
        <x:v>0.010080645161290322</x:v>
      </x:c>
    </x:row>
    <x:row r="23" spans="1:7" ht="20.100000000000001" customHeight="1">
      <x:c r="A23" s="140" t="s">
        <x:v>23</x:v>
      </x:c>
      <x:c r="B23" s="59">
        <x:v>3</x:v>
      </x:c>
      <x:c r="C23" s="60" t="s">
        <x:v>64</x:v>
      </x:c>
      <x:c r="D23" s="56">
        <x:v>19</x:v>
      </x:c>
      <x:c r="E23" s="56">
        <x:v>56</x:v>
      </x:c>
      <x:c r="F23" s="61">
        <x:f>SUM(D23:E23)</x:f>
        <x:v>75</x:v>
      </x:c>
      <x:c r="G23" s="62">
        <x:f>F23/F26</x:f>
        <x:v>0.15120967741935484</x:v>
      </x:c>
    </x:row>
    <x:row r="24" spans="1:7" s="45" customFormat="1" ht="20.100000000000001" customHeight="1">
      <x:c r="A24" s="124" t="s">
        <x:v>23</x:v>
      </x:c>
      <x:c r="B24" s="59">
        <x:v>4</x:v>
      </x:c>
      <x:c r="C24" s="60" t="s">
        <x:v>55</x:v>
      </x:c>
      <x:c r="D24" s="56">
        <x:v>70</x:v>
      </x:c>
      <x:c r="E24" s="56">
        <x:v>113</x:v>
      </x:c>
      <x:c r="F24" s="61">
        <x:f>SUM(D24:E24)</x:f>
        <x:v>183</x:v>
      </x:c>
      <x:c r="G24" s="62">
        <x:f>F24/F26</x:f>
        <x:v>0.36895161290322581</x:v>
      </x:c>
    </x:row>
    <x:row r="25" spans="1:7" ht="20.100000000000001" customHeight="1">
      <x:c r="A25" s="140" t="s">
        <x:v>23</x:v>
      </x:c>
      <x:c r="B25" s="63">
        <x:v>5</x:v>
      </x:c>
      <x:c r="C25" s="64" t="s">
        <x:v>58</x:v>
      </x:c>
      <x:c r="D25" s="56">
        <x:v>86</x:v>
      </x:c>
      <x:c r="E25" s="56">
        <x:v>141</x:v>
      </x:c>
      <x:c r="F25" s="61">
        <x:f>SUM(D25:E25)</x:f>
        <x:v>227</x:v>
      </x:c>
      <x:c r="G25" s="62">
        <x:f>F25/F26</x:f>
        <x:v>0.45766129032258063</x:v>
      </x:c>
    </x:row>
    <x:row r="26" spans="1:7" ht="20.100000000000001" customHeight="1">
      <x:c r="A26" s="132" t="s">
        <x:v>23</x:v>
      </x:c>
      <x:c r="B26" s="65" t="s">
        <x:v>48</x:v>
      </x:c>
      <x:c r="C26" s="66"/>
      <x:c r="D26" s="77">
        <x:f>SUM(D21:D25)</x:f>
        <x:v>177</x:v>
      </x:c>
      <x:c r="E26" s="78">
        <x:f>SUM(E21:E25)</x:f>
        <x:v>319</x:v>
      </x:c>
      <x:c r="F26" s="68">
        <x:f>SUM(F21:F25)</x:f>
        <x:v>496</x:v>
      </x:c>
      <x:c r="G26" s="69">
        <x:f>SUM(G21:G25)</x:f>
        <x:v>1</x:v>
      </x:c>
    </x:row>
    <x:row r="27" spans="1:7" ht="12.6" customHeight="1">
      <x:c r="A27" s="70"/>
      <x:c r="B27" s="71"/>
      <x:c r="C27" s="72"/>
      <x:c r="D27" s="72"/>
      <x:c r="E27" s="72"/>
      <x:c r="F27" s="73"/>
      <x:c r="G27" s="79"/>
    </x:row>
    <x:row r="28" spans="1:7" ht="16.5" customHeight="1">
      <x:c r="A28" s="49" t="s">
        <x:v>47</x:v>
      </x:c>
      <x:c r="B28" s="50" t="s">
        <x:v>50</x:v>
      </x:c>
      <x:c r="C28" s="51" t="s">
        <x:v>46</x:v>
      </x:c>
      <x:c r="D28" s="40" t="s">
        <x:v>52</x:v>
      </x:c>
      <x:c r="E28" s="40" t="s">
        <x:v>85</x:v>
      </x:c>
      <x:c r="F28" s="52" t="s">
        <x:v>48</x:v>
      </x:c>
      <x:c r="G28" s="53" t="s">
        <x:v>49</x:v>
      </x:c>
    </x:row>
    <x:row r="29" spans="1:7" ht="20.100000000000001" customHeight="1">
      <x:c r="A29" s="124" t="s">
        <x:v>74</x:v>
      </x:c>
      <x:c r="B29" s="54">
        <x:v>1</x:v>
      </x:c>
      <x:c r="C29" s="55" t="s">
        <x:v>11</x:v>
      </x:c>
      <x:c r="D29" s="56">
        <x:v>1</x:v>
      </x:c>
      <x:c r="E29" s="56">
        <x:v>7</x:v>
      </x:c>
      <x:c r="F29" s="57">
        <x:f>SUM(D29:E29)</x:f>
        <x:v>8</x:v>
      </x:c>
      <x:c r="G29" s="58">
        <x:f>F29/F34</x:f>
        <x:v>0.016194331983805668</x:v>
      </x:c>
    </x:row>
    <x:row r="30" spans="1:7" ht="20.100000000000001" customHeight="1">
      <x:c r="A30" s="124"/>
      <x:c r="B30" s="59">
        <x:v>2</x:v>
      </x:c>
      <x:c r="C30" s="60" t="s">
        <x:v>66</x:v>
      </x:c>
      <x:c r="D30" s="56">
        <x:v>2</x:v>
      </x:c>
      <x:c r="E30" s="56">
        <x:v>14</x:v>
      </x:c>
      <x:c r="F30" s="61">
        <x:f>SUM(D30:E30)</x:f>
        <x:v>16</x:v>
      </x:c>
      <x:c r="G30" s="58">
        <x:f>F30/F34</x:f>
        <x:v>0.032388663967611336</x:v>
      </x:c>
    </x:row>
    <x:row r="31" spans="1:7" ht="20.100000000000001" customHeight="1">
      <x:c r="A31" s="124"/>
      <x:c r="B31" s="59">
        <x:v>3</x:v>
      </x:c>
      <x:c r="C31" s="60" t="s">
        <x:v>64</x:v>
      </x:c>
      <x:c r="D31" s="56">
        <x:v>17</x:v>
      </x:c>
      <x:c r="E31" s="56">
        <x:v>72</x:v>
      </x:c>
      <x:c r="F31" s="61">
        <x:f>SUM(D31:E31)</x:f>
        <x:v>89</x:v>
      </x:c>
      <x:c r="G31" s="58">
        <x:f>F31/F34</x:f>
        <x:v>0.18016194331983806</x:v>
      </x:c>
    </x:row>
    <x:row r="32" spans="1:7" ht="20.100000000000001" customHeight="1">
      <x:c r="A32" s="125"/>
      <x:c r="B32" s="59">
        <x:v>4</x:v>
      </x:c>
      <x:c r="C32" s="60" t="s">
        <x:v>55</x:v>
      </x:c>
      <x:c r="D32" s="56">
        <x:v>49</x:v>
      </x:c>
      <x:c r="E32" s="56">
        <x:v>99</x:v>
      </x:c>
      <x:c r="F32" s="61">
        <x:f>SUM(D32:E32)</x:f>
        <x:v>148</x:v>
      </x:c>
      <x:c r="G32" s="58">
        <x:f>F32/F34</x:f>
        <x:v>0.29959514170040485</x:v>
      </x:c>
    </x:row>
    <x:row r="33" spans="1:7" ht="20.100000000000001" customHeight="1">
      <x:c r="A33" s="125"/>
      <x:c r="B33" s="63">
        <x:v>5</x:v>
      </x:c>
      <x:c r="C33" s="64" t="s">
        <x:v>58</x:v>
      </x:c>
      <x:c r="D33" s="56">
        <x:v>106</x:v>
      </x:c>
      <x:c r="E33" s="56">
        <x:v>127</x:v>
      </x:c>
      <x:c r="F33" s="61">
        <x:f>SUM(D33:E33)</x:f>
        <x:v>233</x:v>
      </x:c>
      <x:c r="G33" s="58">
        <x:f>F33/F34</x:f>
        <x:v>0.47165991902834009</x:v>
      </x:c>
    </x:row>
    <x:row r="34" spans="1:7" ht="20.100000000000001" customHeight="1">
      <x:c r="A34" s="126"/>
      <x:c r="B34" s="65" t="s">
        <x:v>48</x:v>
      </x:c>
      <x:c r="C34" s="66"/>
      <x:c r="D34" s="77">
        <x:f>SUM(D29:D33)</x:f>
        <x:v>175</x:v>
      </x:c>
      <x:c r="E34" s="78">
        <x:f>SUM(E29:E33)</x:f>
        <x:v>319</x:v>
      </x:c>
      <x:c r="F34" s="68">
        <x:f>SUM(F29:F33)</x:f>
        <x:v>494</x:v>
      </x:c>
      <x:c r="G34" s="80">
        <x:f>SUM(G29:G33)</x:f>
        <x:v>1</x:v>
      </x:c>
    </x:row>
    <x:row r="35" spans="1:7" ht="12.6" customHeight="1">
      <x:c r="A35" s="76"/>
      <x:c r="B35" s="71"/>
      <x:c r="C35" s="72"/>
      <x:c r="D35" s="72"/>
      <x:c r="E35" s="72"/>
      <x:c r="F35" s="73"/>
      <x:c r="G35" s="79"/>
    </x:row>
    <x:row r="36" spans="1:7" ht="16.5" customHeight="1">
      <x:c r="A36" s="49" t="s">
        <x:v>47</x:v>
      </x:c>
      <x:c r="B36" s="50" t="s">
        <x:v>50</x:v>
      </x:c>
      <x:c r="C36" s="51" t="s">
        <x:v>46</x:v>
      </x:c>
      <x:c r="D36" s="40" t="s">
        <x:v>52</x:v>
      </x:c>
      <x:c r="E36" s="40" t="s">
        <x:v>85</x:v>
      </x:c>
      <x:c r="F36" s="52" t="s">
        <x:v>48</x:v>
      </x:c>
      <x:c r="G36" s="53" t="s">
        <x:v>49</x:v>
      </x:c>
    </x:row>
    <x:row r="37" spans="1:7" ht="20.100000000000001" customHeight="1">
      <x:c r="A37" s="127" t="s">
        <x:v>70</x:v>
      </x:c>
      <x:c r="B37" s="54">
        <x:v>1</x:v>
      </x:c>
      <x:c r="C37" s="55" t="s">
        <x:v>75</x:v>
      </x:c>
      <x:c r="D37" s="56">
        <x:v>1</x:v>
      </x:c>
      <x:c r="E37" s="56">
        <x:v>3</x:v>
      </x:c>
      <x:c r="F37" s="57">
        <x:f>SUM(D37:E37)</x:f>
        <x:v>4</x:v>
      </x:c>
      <x:c r="G37" s="81">
        <x:f>F37/F43</x:f>
        <x:v>0.1111111111111111</x:v>
      </x:c>
    </x:row>
    <x:row r="38" spans="1:7" ht="20.100000000000001" customHeight="1">
      <x:c r="A38" s="125"/>
      <x:c r="B38" s="59">
        <x:v>2</x:v>
      </x:c>
      <x:c r="C38" s="60" t="s">
        <x:v>0</x:v>
      </x:c>
      <x:c r="D38" s="56">
        <x:v>0</x:v>
      </x:c>
      <x:c r="E38" s="56">
        <x:v>1</x:v>
      </x:c>
      <x:c r="F38" s="61">
        <x:f>SUM(D38:E38)</x:f>
        <x:v>1</x:v>
      </x:c>
      <x:c r="G38" s="62">
        <x:f>F38/F43</x:f>
        <x:v>0.027777777777777776</x:v>
      </x:c>
    </x:row>
    <x:row r="39" spans="1:7" s="45" customFormat="1" ht="20.100000000000001" customHeight="1">
      <x:c r="A39" s="127"/>
      <x:c r="B39" s="59">
        <x:v>3</x:v>
      </x:c>
      <x:c r="C39" s="60" t="s">
        <x:v>3</x:v>
      </x:c>
      <x:c r="D39" s="56">
        <x:v>0</x:v>
      </x:c>
      <x:c r="E39" s="56">
        <x:v>3</x:v>
      </x:c>
      <x:c r="F39" s="61">
        <x:f>SUM(D39:E39)</x:f>
        <x:v>3</x:v>
      </x:c>
      <x:c r="G39" s="62">
        <x:f>F39/F43</x:f>
        <x:v>0.083333333333333329</x:v>
      </x:c>
    </x:row>
    <x:row r="40" spans="1:7" ht="20.100000000000001" customHeight="1">
      <x:c r="A40" s="125"/>
      <x:c r="B40" s="59">
        <x:v>4</x:v>
      </x:c>
      <x:c r="C40" s="60" t="s">
        <x:v>10</x:v>
      </x:c>
      <x:c r="D40" s="56">
        <x:v>0</x:v>
      </x:c>
      <x:c r="E40" s="56">
        <x:v>1</x:v>
      </x:c>
      <x:c r="F40" s="61">
        <x:f>SUM(D40:E40)</x:f>
        <x:v>1</x:v>
      </x:c>
      <x:c r="G40" s="62">
        <x:f>F40/F43</x:f>
        <x:v>0.027777777777777776</x:v>
      </x:c>
    </x:row>
    <x:row r="41" spans="1:7" ht="20.100000000000001" customHeight="1">
      <x:c r="A41" s="125"/>
      <x:c r="B41" s="59">
        <x:v>5</x:v>
      </x:c>
      <x:c r="C41" s="60" t="s">
        <x:v>5</x:v>
      </x:c>
      <x:c r="D41" s="56">
        <x:v>2</x:v>
      </x:c>
      <x:c r="E41" s="56">
        <x:v>17</x:v>
      </x:c>
      <x:c r="F41" s="61">
        <x:f>SUM(D41:E41)</x:f>
        <x:v>19</x:v>
      </x:c>
      <x:c r="G41" s="62">
        <x:f>F41/F43</x:f>
        <x:v>0.52777777777777779</x:v>
      </x:c>
    </x:row>
    <x:row r="42" spans="1:7" ht="20.100000000000001" customHeight="1">
      <x:c r="A42" s="126"/>
      <x:c r="B42" s="63">
        <x:v>6</x:v>
      </x:c>
      <x:c r="C42" s="64" t="s">
        <x:v>51</x:v>
      </x:c>
      <x:c r="D42" s="56">
        <x:v>0</x:v>
      </x:c>
      <x:c r="E42" s="56">
        <x:v>8</x:v>
      </x:c>
      <x:c r="F42" s="61">
        <x:f>SUM(D42:E42)</x:f>
        <x:v>8</x:v>
      </x:c>
      <x:c r="G42" s="62">
        <x:f>F42/F43</x:f>
        <x:v>0.22222222222222221</x:v>
      </x:c>
    </x:row>
    <x:row r="43" spans="1:7" ht="20.100000000000001" customHeight="1">
      <x:c r="A43" s="126"/>
      <x:c r="B43" s="65" t="s">
        <x:v>48</x:v>
      </x:c>
      <x:c r="C43" s="66"/>
      <x:c r="D43" s="77">
        <x:f>SUM(D37:D42)</x:f>
        <x:v>3</x:v>
      </x:c>
      <x:c r="E43" s="78">
        <x:f>SUM(E37:E42)</x:f>
        <x:v>33</x:v>
      </x:c>
      <x:c r="F43" s="82">
        <x:f>SUM(D43:E43)</x:f>
        <x:v>36</x:v>
      </x:c>
      <x:c r="G43" s="80">
        <x:f>SUM(G37:G42)</x:f>
        <x:v>1</x:v>
      </x:c>
    </x:row>
    <x:row r="44" spans="1:7" ht="9.75" customHeight="1">
      <x:c r="A44" s="83"/>
      <x:c r="B44" s="84"/>
      <x:c r="C44" s="85"/>
      <x:c r="D44" s="85"/>
      <x:c r="E44" s="85"/>
      <x:c r="F44" s="86"/>
      <x:c r="G44" s="87"/>
    </x:row>
    <x:row r="45" spans="1:7" ht="15.75" customHeight="1">
      <x:c r="A45" s="49" t="s">
        <x:v>47</x:v>
      </x:c>
      <x:c r="B45" s="50" t="s">
        <x:v>50</x:v>
      </x:c>
      <x:c r="C45" s="51" t="s">
        <x:v>46</x:v>
      </x:c>
      <x:c r="D45" s="40" t="s">
        <x:v>52</x:v>
      </x:c>
      <x:c r="E45" s="40" t="s">
        <x:v>85</x:v>
      </x:c>
      <x:c r="F45" s="52" t="s">
        <x:v>48</x:v>
      </x:c>
      <x:c r="G45" s="53" t="s">
        <x:v>49</x:v>
      </x:c>
    </x:row>
    <x:row r="46" spans="1:7" ht="20.100000000000001" customHeight="1">
      <x:c r="A46" s="128" t="s">
        <x:v>81</x:v>
      </x:c>
      <x:c r="B46" s="54">
        <x:v>1</x:v>
      </x:c>
      <x:c r="C46" s="55" t="s">
        <x:v>11</x:v>
      </x:c>
      <x:c r="D46" s="56">
        <x:v>3</x:v>
      </x:c>
      <x:c r="E46" s="56">
        <x:v>4</x:v>
      </x:c>
      <x:c r="F46" s="57">
        <x:f>SUM(D46:E46)</x:f>
        <x:v>7</x:v>
      </x:c>
      <x:c r="G46" s="58">
        <x:f>F46/F51</x:f>
        <x:v>0.01417004048582996</x:v>
      </x:c>
    </x:row>
    <x:row r="47" spans="1:7" s="45" customFormat="1" ht="20.100000000000001" customHeight="1">
      <x:c r="A47" s="129"/>
      <x:c r="B47" s="59">
        <x:v>2</x:v>
      </x:c>
      <x:c r="C47" s="60" t="s">
        <x:v>66</x:v>
      </x:c>
      <x:c r="D47" s="56">
        <x:v>0</x:v>
      </x:c>
      <x:c r="E47" s="56">
        <x:v>8</x:v>
      </x:c>
      <x:c r="F47" s="61">
        <x:f>SUM(D47:E47)</x:f>
        <x:v>8</x:v>
      </x:c>
      <x:c r="G47" s="62">
        <x:f>F47/F51</x:f>
        <x:v>0.016194331983805668</x:v>
      </x:c>
    </x:row>
    <x:row r="48" spans="1:7" s="45" customFormat="1" ht="20.100000000000001" customHeight="1">
      <x:c r="A48" s="129"/>
      <x:c r="B48" s="59">
        <x:v>3</x:v>
      </x:c>
      <x:c r="C48" s="60" t="s">
        <x:v>64</x:v>
      </x:c>
      <x:c r="D48" s="56">
        <x:v>36</x:v>
      </x:c>
      <x:c r="E48" s="56">
        <x:v>86</x:v>
      </x:c>
      <x:c r="F48" s="61">
        <x:f>SUM(D48:E48)</x:f>
        <x:v>122</x:v>
      </x:c>
      <x:c r="G48" s="62">
        <x:f>F48/F51</x:f>
        <x:v>0.24696356275303644</x:v>
      </x:c>
    </x:row>
    <x:row r="49" spans="1:7" ht="20.100000000000001" customHeight="1">
      <x:c r="A49" s="130"/>
      <x:c r="B49" s="59">
        <x:v>4</x:v>
      </x:c>
      <x:c r="C49" s="60" t="s">
        <x:v>55</x:v>
      </x:c>
      <x:c r="D49" s="56">
        <x:v>58</x:v>
      </x:c>
      <x:c r="E49" s="56">
        <x:v>136</x:v>
      </x:c>
      <x:c r="F49" s="61">
        <x:f>SUM(D49:E49)</x:f>
        <x:v>194</x:v>
      </x:c>
      <x:c r="G49" s="62">
        <x:f>F49/F51</x:f>
        <x:v>0.39271255060728744</x:v>
      </x:c>
    </x:row>
    <x:row r="50" spans="1:7" ht="20.100000000000001" customHeight="1">
      <x:c r="A50" s="130"/>
      <x:c r="B50" s="63">
        <x:v>5</x:v>
      </x:c>
      <x:c r="C50" s="64" t="s">
        <x:v>58</x:v>
      </x:c>
      <x:c r="D50" s="56">
        <x:v>78</x:v>
      </x:c>
      <x:c r="E50" s="56">
        <x:v>85</x:v>
      </x:c>
      <x:c r="F50" s="61">
        <x:f>SUM(D50:E50)</x:f>
        <x:v>163</x:v>
      </x:c>
      <x:c r="G50" s="62">
        <x:f>F50/F51</x:f>
        <x:v>0.32995951417004049</x:v>
      </x:c>
    </x:row>
    <x:row r="51" spans="1:7" ht="20.100000000000001" customHeight="1">
      <x:c r="A51" s="131"/>
      <x:c r="B51" s="65" t="s">
        <x:v>48</x:v>
      </x:c>
      <x:c r="C51" s="66"/>
      <x:c r="D51" s="67">
        <x:f>SUM(D46:D50)</x:f>
        <x:v>175</x:v>
      </x:c>
      <x:c r="E51" s="75">
        <x:f>SUM(E46:E50)</x:f>
        <x:v>319</x:v>
      </x:c>
      <x:c r="F51" s="68">
        <x:f>SUM(F46:F50)</x:f>
        <x:v>494</x:v>
      </x:c>
      <x:c r="G51" s="69">
        <x:f>SUM(G46:G50)</x:f>
        <x:v>1</x:v>
      </x:c>
    </x:row>
    <x:row r="52" spans="1:7" ht="12.6" customHeight="1">
      <x:c r="A52" s="88"/>
      <x:c r="B52" s="71"/>
      <x:c r="C52" s="72"/>
      <x:c r="D52" s="72"/>
      <x:c r="E52" s="72"/>
      <x:c r="F52" s="73"/>
      <x:c r="G52" s="79"/>
    </x:row>
    <x:row r="53" spans="1:7" ht="16.5" customHeight="1">
      <x:c r="A53" s="49" t="s">
        <x:v>47</x:v>
      </x:c>
      <x:c r="B53" s="50" t="s">
        <x:v>50</x:v>
      </x:c>
      <x:c r="C53" s="51" t="s">
        <x:v>46</x:v>
      </x:c>
      <x:c r="D53" s="40" t="s">
        <x:v>52</x:v>
      </x:c>
      <x:c r="E53" s="40" t="s">
        <x:v>85</x:v>
      </x:c>
      <x:c r="F53" s="52" t="s">
        <x:v>48</x:v>
      </x:c>
      <x:c r="G53" s="53" t="s">
        <x:v>49</x:v>
      </x:c>
    </x:row>
    <x:row r="54" spans="1:7" ht="20.100000000000001" customHeight="1">
      <x:c r="A54" s="127" t="s">
        <x:v>68</x:v>
      </x:c>
      <x:c r="B54" s="89">
        <x:v>1</x:v>
      </x:c>
      <x:c r="C54" s="90" t="s">
        <x:v>62</x:v>
      </x:c>
      <x:c r="D54" s="56">
        <x:v>0</x:v>
      </x:c>
      <x:c r="E54" s="56">
        <x:v>8</x:v>
      </x:c>
      <x:c r="F54" s="91">
        <x:f>SUM(D54:E54)</x:f>
        <x:v>8</x:v>
      </x:c>
      <x:c r="G54" s="92">
        <x:f>F54/F57</x:f>
        <x:v>0.47058823529411764</x:v>
      </x:c>
    </x:row>
    <x:row r="55" spans="1:7" ht="20.100000000000001" customHeight="1">
      <x:c r="A55" s="124"/>
      <x:c r="B55" s="54">
        <x:v>2</x:v>
      </x:c>
      <x:c r="C55" s="60" t="s">
        <x:v>44</x:v>
      </x:c>
      <x:c r="D55" s="56">
        <x:v>3</x:v>
      </x:c>
      <x:c r="E55" s="56">
        <x:v>2</x:v>
      </x:c>
      <x:c r="F55" s="57">
        <x:f>SUM(D55:E55)</x:f>
        <x:v>5</x:v>
      </x:c>
      <x:c r="G55" s="62">
        <x:f>F55/F57</x:f>
        <x:v>0.29411764705882354</x:v>
      </x:c>
    </x:row>
    <x:row r="56" spans="1:7" ht="20.100000000000001" customHeight="1">
      <x:c r="A56" s="124"/>
      <x:c r="B56" s="54">
        <x:v>3</x:v>
      </x:c>
      <x:c r="C56" s="60" t="s">
        <x:v>51</x:v>
      </x:c>
      <x:c r="D56" s="56">
        <x:v>0</x:v>
      </x:c>
      <x:c r="E56" s="56">
        <x:v>4</x:v>
      </x:c>
      <x:c r="F56" s="57">
        <x:f>SUM(D56:E56)</x:f>
        <x:v>4</x:v>
      </x:c>
      <x:c r="G56" s="62">
        <x:f>F56/F57</x:f>
        <x:v>0.23529411764705882</x:v>
      </x:c>
    </x:row>
    <x:row r="57" spans="1:7" ht="20.100000000000001" customHeight="1">
      <x:c r="A57" s="132"/>
      <x:c r="B57" s="93" t="s">
        <x:v>48</x:v>
      </x:c>
      <x:c r="C57" s="94"/>
      <x:c r="D57" s="77">
        <x:f>SUM(D54:D56)</x:f>
        <x:v>3</x:v>
      </x:c>
      <x:c r="E57" s="78">
        <x:f>SUM(E54:E56)</x:f>
        <x:v>14</x:v>
      </x:c>
      <x:c r="F57" s="82">
        <x:f>SUM(F54:F56)</x:f>
        <x:v>17</x:v>
      </x:c>
      <x:c r="G57" s="80">
        <x:f>SUM(G54:G56)</x:f>
        <x:v>1</x:v>
      </x:c>
    </x:row>
    <x:row r="58" spans="1:7" ht="12.6" customHeight="1">
      <x:c r="A58" s="70"/>
      <x:c r="B58" s="71"/>
      <x:c r="C58" s="72"/>
      <x:c r="D58" s="72"/>
      <x:c r="E58" s="72"/>
      <x:c r="F58" s="73"/>
      <x:c r="G58" s="79"/>
    </x:row>
    <x:row r="59" spans="1:7" ht="16.5" customHeight="1">
      <x:c r="A59" s="49" t="s">
        <x:v>47</x:v>
      </x:c>
      <x:c r="B59" s="50" t="s">
        <x:v>50</x:v>
      </x:c>
      <x:c r="C59" s="51" t="s">
        <x:v>46</x:v>
      </x:c>
      <x:c r="D59" s="40" t="s">
        <x:v>52</x:v>
      </x:c>
      <x:c r="E59" s="40" t="s">
        <x:v>85</x:v>
      </x:c>
      <x:c r="F59" s="52" t="s">
        <x:v>48</x:v>
      </x:c>
      <x:c r="G59" s="53" t="s">
        <x:v>49</x:v>
      </x:c>
    </x:row>
    <x:row r="60" spans="1:7" ht="20.100000000000001" customHeight="1">
      <x:c r="A60" s="124" t="s">
        <x:v>24</x:v>
      </x:c>
      <x:c r="B60" s="54">
        <x:v>1</x:v>
      </x:c>
      <x:c r="C60" s="55" t="s">
        <x:v>11</x:v>
      </x:c>
      <x:c r="D60" s="56">
        <x:v>1</x:v>
      </x:c>
      <x:c r="E60" s="56">
        <x:v>3</x:v>
      </x:c>
      <x:c r="F60" s="57">
        <x:f>SUM(D60:E60)</x:f>
        <x:v>4</x:v>
      </x:c>
      <x:c r="G60" s="58">
        <x:f>F60/F65</x:f>
        <x:v>0.0080971659919028341</x:v>
      </x:c>
    </x:row>
    <x:row r="61" spans="1:7" ht="20.100000000000001" customHeight="1">
      <x:c r="A61" s="125"/>
      <x:c r="B61" s="59">
        <x:v>2</x:v>
      </x:c>
      <x:c r="C61" s="60" t="s">
        <x:v>66</x:v>
      </x:c>
      <x:c r="D61" s="56">
        <x:v>3</x:v>
      </x:c>
      <x:c r="E61" s="56">
        <x:v>3</x:v>
      </x:c>
      <x:c r="F61" s="61">
        <x:f>SUM(D61:E61)</x:f>
        <x:v>6</x:v>
      </x:c>
      <x:c r="G61" s="62">
        <x:f>F61/F65</x:f>
        <x:v>0.012145748987854251</x:v>
      </x:c>
    </x:row>
    <x:row r="62" spans="1:7" ht="20.100000000000001" customHeight="1">
      <x:c r="A62" s="125"/>
      <x:c r="B62" s="59">
        <x:v>3</x:v>
      </x:c>
      <x:c r="C62" s="60" t="s">
        <x:v>64</x:v>
      </x:c>
      <x:c r="D62" s="56">
        <x:v>17</x:v>
      </x:c>
      <x:c r="E62" s="56">
        <x:v>55</x:v>
      </x:c>
      <x:c r="F62" s="61">
        <x:f>SUM(D62:E62)</x:f>
        <x:v>72</x:v>
      </x:c>
      <x:c r="G62" s="62">
        <x:f>F62/F65</x:f>
        <x:v>0.145748987854251</x:v>
      </x:c>
    </x:row>
    <x:row r="63" spans="1:7" ht="20.100000000000001" customHeight="1">
      <x:c r="A63" s="125"/>
      <x:c r="B63" s="59">
        <x:v>4</x:v>
      </x:c>
      <x:c r="C63" s="60" t="s">
        <x:v>55</x:v>
      </x:c>
      <x:c r="D63" s="56">
        <x:v>40</x:v>
      </x:c>
      <x:c r="E63" s="56">
        <x:v>140</x:v>
      </x:c>
      <x:c r="F63" s="61">
        <x:f>SUM(D63:E63)</x:f>
        <x:v>180</x:v>
      </x:c>
      <x:c r="G63" s="62">
        <x:f>F63/F65</x:f>
        <x:v>0.36437246963562753</x:v>
      </x:c>
    </x:row>
    <x:row r="64" spans="1:7" ht="20.100000000000001" customHeight="1">
      <x:c r="A64" s="125"/>
      <x:c r="B64" s="59">
        <x:v>5</x:v>
      </x:c>
      <x:c r="C64" s="64" t="s">
        <x:v>58</x:v>
      </x:c>
      <x:c r="D64" s="56">
        <x:v>114</x:v>
      </x:c>
      <x:c r="E64" s="56">
        <x:v>118</x:v>
      </x:c>
      <x:c r="F64" s="61">
        <x:f>SUM(D64:E64)</x:f>
        <x:v>232</x:v>
      </x:c>
      <x:c r="G64" s="62">
        <x:f>F64/F65</x:f>
        <x:v>0.46963562753036436</x:v>
      </x:c>
    </x:row>
    <x:row r="65" spans="1:7" ht="20.100000000000001" customHeight="1">
      <x:c r="A65" s="126"/>
      <x:c r="B65" s="93" t="s">
        <x:v>48</x:v>
      </x:c>
      <x:c r="C65" s="94"/>
      <x:c r="D65" s="77">
        <x:f>SUM(D60:D64)</x:f>
        <x:v>175</x:v>
      </x:c>
      <x:c r="E65" s="78">
        <x:f>SUM(E60:E64)</x:f>
        <x:v>319</x:v>
      </x:c>
      <x:c r="F65" s="68">
        <x:f>SUM(F60:F64)</x:f>
        <x:v>494</x:v>
      </x:c>
      <x:c r="G65" s="69">
        <x:f>SUM(G60:G64)</x:f>
        <x:v>1</x:v>
      </x:c>
    </x:row>
    <x:row r="66" spans="1:7" ht="12.6" customHeight="1">
      <x:c r="A66" s="76"/>
      <x:c r="B66" s="71"/>
      <x:c r="C66" s="72"/>
      <x:c r="D66" s="72"/>
      <x:c r="E66" s="72"/>
      <x:c r="F66" s="73"/>
      <x:c r="G66" s="79"/>
    </x:row>
    <x:row r="67" spans="1:7" ht="16.5" customHeight="1">
      <x:c r="A67" s="49" t="s">
        <x:v>47</x:v>
      </x:c>
      <x:c r="B67" s="50" t="s">
        <x:v>50</x:v>
      </x:c>
      <x:c r="C67" s="51" t="s">
        <x:v>46</x:v>
      </x:c>
      <x:c r="D67" s="40" t="s">
        <x:v>52</x:v>
      </x:c>
      <x:c r="E67" s="40" t="s">
        <x:v>85</x:v>
      </x:c>
      <x:c r="F67" s="52" t="s">
        <x:v>48</x:v>
      </x:c>
      <x:c r="G67" s="53" t="s">
        <x:v>49</x:v>
      </x:c>
    </x:row>
    <x:row r="68" spans="1:7" ht="20.100000000000001" customHeight="1">
      <x:c r="A68" s="127" t="s">
        <x:v>36</x:v>
      </x:c>
      <x:c r="B68" s="89">
        <x:v>1</x:v>
      </x:c>
      <x:c r="C68" s="55" t="s">
        <x:v>11</x:v>
      </x:c>
      <x:c r="D68" s="56">
        <x:v>0</x:v>
      </x:c>
      <x:c r="E68" s="56">
        <x:v>4</x:v>
      </x:c>
      <x:c r="F68" s="57">
        <x:f>SUM(D68:E68)</x:f>
        <x:v>4</x:v>
      </x:c>
      <x:c r="G68" s="58">
        <x:f>F68/F73</x:f>
        <x:v>0.0080808080808080808</x:v>
      </x:c>
    </x:row>
    <x:row r="69" spans="1:7" ht="20.100000000000001" customHeight="1">
      <x:c r="A69" s="124"/>
      <x:c r="B69" s="54">
        <x:v>2</x:v>
      </x:c>
      <x:c r="C69" s="60" t="s">
        <x:v>66</x:v>
      </x:c>
      <x:c r="D69" s="56">
        <x:v>6</x:v>
      </x:c>
      <x:c r="E69" s="56">
        <x:v>9</x:v>
      </x:c>
      <x:c r="F69" s="61">
        <x:f>SUM(D69:E69)</x:f>
        <x:v>15</x:v>
      </x:c>
      <x:c r="G69" s="62">
        <x:f>F69/F73</x:f>
        <x:v>0.030303030303030304</x:v>
      </x:c>
    </x:row>
    <x:row r="70" spans="1:7" ht="20.100000000000001" customHeight="1">
      <x:c r="A70" s="124"/>
      <x:c r="B70" s="54">
        <x:v>3</x:v>
      </x:c>
      <x:c r="C70" s="60" t="s">
        <x:v>64</x:v>
      </x:c>
      <x:c r="D70" s="56">
        <x:v>29</x:v>
      </x:c>
      <x:c r="E70" s="56">
        <x:v>89</x:v>
      </x:c>
      <x:c r="F70" s="61">
        <x:f>SUM(D70:E70)</x:f>
        <x:v>118</x:v>
      </x:c>
      <x:c r="G70" s="62">
        <x:f>F70/F73</x:f>
        <x:v>0.23838383838383839</x:v>
      </x:c>
    </x:row>
    <x:row r="71" spans="1:7" ht="20.100000000000001" customHeight="1">
      <x:c r="A71" s="140"/>
      <x:c r="B71" s="59">
        <x:v>4</x:v>
      </x:c>
      <x:c r="C71" s="60" t="s">
        <x:v>55</x:v>
      </x:c>
      <x:c r="D71" s="56">
        <x:v>60</x:v>
      </x:c>
      <x:c r="E71" s="56">
        <x:v>103</x:v>
      </x:c>
      <x:c r="F71" s="61">
        <x:f>SUM(D71:E71)</x:f>
        <x:v>163</x:v>
      </x:c>
      <x:c r="G71" s="62">
        <x:f>F71/F73</x:f>
        <x:v>0.3292929292929293</x:v>
      </x:c>
    </x:row>
    <x:row r="72" spans="1:7" ht="20.100000000000001" customHeight="1">
      <x:c r="A72" s="140"/>
      <x:c r="B72" s="59">
        <x:v>5</x:v>
      </x:c>
      <x:c r="C72" s="64" t="s">
        <x:v>58</x:v>
      </x:c>
      <x:c r="D72" s="56">
        <x:v>81</x:v>
      </x:c>
      <x:c r="E72" s="56">
        <x:v>114</x:v>
      </x:c>
      <x:c r="F72" s="61">
        <x:f>SUM(D72:E72)</x:f>
        <x:v>195</x:v>
      </x:c>
      <x:c r="G72" s="62">
        <x:f>F72/F73</x:f>
        <x:v>0.39393939393939392</x:v>
      </x:c>
    </x:row>
    <x:row r="73" spans="1:7" ht="20.100000000000001" customHeight="1">
      <x:c r="A73" s="141"/>
      <x:c r="B73" s="65" t="s">
        <x:v>48</x:v>
      </x:c>
      <x:c r="C73" s="66"/>
      <x:c r="D73" s="67">
        <x:f>SUM(D68:D72)</x:f>
        <x:v>176</x:v>
      </x:c>
      <x:c r="E73" s="67">
        <x:f>SUM(E68:E72)</x:f>
        <x:v>319</x:v>
      </x:c>
      <x:c r="F73" s="68">
        <x:f>SUM(F68:F72)</x:f>
        <x:v>495</x:v>
      </x:c>
      <x:c r="G73" s="69">
        <x:f>SUM(G68:G72)</x:f>
        <x:v>1</x:v>
      </x:c>
    </x:row>
    <x:row r="74" spans="1:6" ht="15.75" customHeight="1">
      <x:c r="A74" s="95"/>
      <x:c r="B74" s="95"/>
      <x:c r="C74" s="95"/>
      <x:c r="D74" s="95"/>
      <x:c r="E74" s="95"/>
      <x:c r="F74" s="95"/>
    </x:row>
    <x:row r="75" spans="1:7" ht="16.5" customHeight="1">
      <x:c r="A75" s="96" t="s">
        <x:v>47</x:v>
      </x:c>
      <x:c r="B75" s="97" t="s">
        <x:v>50</x:v>
      </x:c>
      <x:c r="C75" s="98" t="s">
        <x:v>46</x:v>
      </x:c>
      <x:c r="D75" s="40" t="s">
        <x:v>52</x:v>
      </x:c>
      <x:c r="E75" s="40" t="s">
        <x:v>85</x:v>
      </x:c>
      <x:c r="F75" s="99" t="s">
        <x:v>48</x:v>
      </x:c>
      <x:c r="G75" s="100" t="s">
        <x:v>49</x:v>
      </x:c>
    </x:row>
    <x:row r="76" spans="1:7" ht="20.100000000000001" customHeight="1">
      <x:c r="A76" s="137" t="s">
        <x:v>69</x:v>
      </x:c>
      <x:c r="B76" s="89">
        <x:v>1</x:v>
      </x:c>
      <x:c r="C76" s="101" t="s">
        <x:v>40</x:v>
      </x:c>
      <x:c r="D76" s="56">
        <x:v>1</x:v>
      </x:c>
      <x:c r="E76" s="56">
        <x:v>9</x:v>
      </x:c>
      <x:c r="F76" s="91">
        <x:f>SUM(D76:E76)</x:f>
        <x:v>10</x:v>
      </x:c>
      <x:c r="G76" s="92">
        <x:f>F76/F79</x:f>
        <x:v>0.47619047619047616</x:v>
      </x:c>
    </x:row>
    <x:row r="77" spans="1:7" ht="20.100000000000001" customHeight="1">
      <x:c r="A77" s="138"/>
      <x:c r="B77" s="59">
        <x:v>2</x:v>
      </x:c>
      <x:c r="C77" s="60" t="s">
        <x:v>26</x:v>
      </x:c>
      <x:c r="D77" s="56">
        <x:v>4</x:v>
      </x:c>
      <x:c r="E77" s="56">
        <x:v>2</x:v>
      </x:c>
      <x:c r="F77" s="61">
        <x:f>SUM(D77:E77)</x:f>
        <x:v>6</x:v>
      </x:c>
      <x:c r="G77" s="62">
        <x:f>F77/F79</x:f>
        <x:v>0.2857142857142857</x:v>
      </x:c>
    </x:row>
    <x:row r="78" spans="1:7" ht="20.100000000000001" customHeight="1">
      <x:c r="A78" s="138"/>
      <x:c r="B78" s="59">
        <x:v>3</x:v>
      </x:c>
      <x:c r="C78" s="60" t="s">
        <x:v>51</x:v>
      </x:c>
      <x:c r="D78" s="56">
        <x:v>1</x:v>
      </x:c>
      <x:c r="E78" s="56">
        <x:v>4</x:v>
      </x:c>
      <x:c r="F78" s="61">
        <x:f>SUM(D78:E78)</x:f>
        <x:v>5</x:v>
      </x:c>
      <x:c r="G78" s="62">
        <x:f>F78/F79</x:f>
        <x:v>0.23809523809523808</x:v>
      </x:c>
    </x:row>
    <x:row r="79" spans="1:7" ht="20.100000000000001" customHeight="1">
      <x:c r="A79" s="139"/>
      <x:c r="B79" s="102" t="s">
        <x:v>48</x:v>
      </x:c>
      <x:c r="C79" s="103"/>
      <x:c r="D79" s="104">
        <x:f>SUM(D76:D78)</x:f>
        <x:v>6</x:v>
      </x:c>
      <x:c r="E79" s="105">
        <x:f>SUM(E76:E78)</x:f>
        <x:v>15</x:v>
      </x:c>
      <x:c r="F79" s="106">
        <x:f>SUM(D79:E79)</x:f>
        <x:v>21</x:v>
      </x:c>
      <x:c r="G79" s="107">
        <x:f>SUM(G76:G78)</x:f>
        <x:v>1</x:v>
      </x:c>
    </x:row>
    <x:row r="80" spans="1:7" ht="20.100000000000001" customHeight="1">
      <x:c r="A80" s="108"/>
      <x:c r="B80" s="109"/>
      <x:c r="C80" s="110"/>
      <x:c r="D80" s="110"/>
      <x:c r="E80" s="110"/>
      <x:c r="F80" s="111"/>
      <x:c r="G80" s="112"/>
    </x:row>
    <x:row r="81" spans="1:7" ht="16.5" customHeight="1">
      <x:c r="A81" s="49" t="s">
        <x:v>47</x:v>
      </x:c>
      <x:c r="B81" s="50" t="s">
        <x:v>50</x:v>
      </x:c>
      <x:c r="C81" s="51" t="s">
        <x:v>46</x:v>
      </x:c>
      <x:c r="D81" s="40" t="s">
        <x:v>52</x:v>
      </x:c>
      <x:c r="E81" s="40" t="s">
        <x:v>85</x:v>
      </x:c>
      <x:c r="F81" s="52" t="s">
        <x:v>48</x:v>
      </x:c>
      <x:c r="G81" s="53" t="s">
        <x:v>49</x:v>
      </x:c>
    </x:row>
    <x:row r="82" spans="1:7" ht="20.100000000000001" customHeight="1">
      <x:c r="A82" s="138" t="s">
        <x:v>79</x:v>
      </x:c>
      <x:c r="B82" s="89">
        <x:v>1</x:v>
      </x:c>
      <x:c r="C82" s="55" t="s">
        <x:v>11</x:v>
      </x:c>
      <x:c r="D82" s="56">
        <x:v>2</x:v>
      </x:c>
      <x:c r="E82" s="56">
        <x:v>9</x:v>
      </x:c>
      <x:c r="F82" s="57">
        <x:f>SUM(D82:E82)</x:f>
        <x:v>11</x:v>
      </x:c>
      <x:c r="G82" s="58">
        <x:f>F82/F87</x:f>
        <x:v>0.022267206477732792</x:v>
      </x:c>
    </x:row>
    <x:row r="83" spans="1:7" s="45" customFormat="1" ht="20.100000000000001" customHeight="1">
      <x:c r="A83" s="138"/>
      <x:c r="B83" s="54">
        <x:v>2</x:v>
      </x:c>
      <x:c r="C83" s="60" t="s">
        <x:v>66</x:v>
      </x:c>
      <x:c r="D83" s="56">
        <x:v>3</x:v>
      </x:c>
      <x:c r="E83" s="56">
        <x:v>22</x:v>
      </x:c>
      <x:c r="F83" s="61">
        <x:f>SUM(D83:E83)</x:f>
        <x:v>25</x:v>
      </x:c>
      <x:c r="G83" s="62">
        <x:f>F83/F87</x:f>
        <x:v>0.050607287449392711</x:v>
      </x:c>
    </x:row>
    <x:row r="84" spans="1:7" s="45" customFormat="1" ht="20.100000000000001" customHeight="1">
      <x:c r="A84" s="138"/>
      <x:c r="B84" s="54">
        <x:v>3</x:v>
      </x:c>
      <x:c r="C84" s="60" t="s">
        <x:v>64</x:v>
      </x:c>
      <x:c r="D84" s="56">
        <x:v>22</x:v>
      </x:c>
      <x:c r="E84" s="56">
        <x:v>57</x:v>
      </x:c>
      <x:c r="F84" s="61">
        <x:f>SUM(D84:E84)</x:f>
        <x:v>79</x:v>
      </x:c>
      <x:c r="G84" s="62">
        <x:f>F84/F87</x:f>
        <x:v>0.15991902834008098</x:v>
      </x:c>
    </x:row>
    <x:row r="85" spans="1:7" ht="20.100000000000001" customHeight="1">
      <x:c r="A85" s="138"/>
      <x:c r="B85" s="59">
        <x:v>4</x:v>
      </x:c>
      <x:c r="C85" s="60" t="s">
        <x:v>55</x:v>
      </x:c>
      <x:c r="D85" s="56">
        <x:v>47</x:v>
      </x:c>
      <x:c r="E85" s="56">
        <x:v>105</x:v>
      </x:c>
      <x:c r="F85" s="61">
        <x:f>SUM(D85:E85)</x:f>
        <x:v>152</x:v>
      </x:c>
      <x:c r="G85" s="62">
        <x:f>F85/F87</x:f>
        <x:v>0.30769230769230771</x:v>
      </x:c>
    </x:row>
    <x:row r="86" spans="1:7" ht="20.100000000000001" customHeight="1">
      <x:c r="A86" s="138"/>
      <x:c r="B86" s="59">
        <x:v>5</x:v>
      </x:c>
      <x:c r="C86" s="64" t="s">
        <x:v>58</x:v>
      </x:c>
      <x:c r="D86" s="56">
        <x:v>101</x:v>
      </x:c>
      <x:c r="E86" s="56">
        <x:v>126</x:v>
      </x:c>
      <x:c r="F86" s="61">
        <x:f>SUM(D86:E86)</x:f>
        <x:v>227</x:v>
      </x:c>
      <x:c r="G86" s="62">
        <x:f>F86/F87</x:f>
        <x:v>0.45951417004048584</x:v>
      </x:c>
    </x:row>
    <x:row r="87" spans="1:7" ht="20.100000000000001" customHeight="1">
      <x:c r="A87" s="139"/>
      <x:c r="B87" s="93" t="s">
        <x:v>48</x:v>
      </x:c>
      <x:c r="C87" s="94"/>
      <x:c r="D87" s="77">
        <x:f>SUM(D82:D86)</x:f>
        <x:v>175</x:v>
      </x:c>
      <x:c r="E87" s="78">
        <x:f>SUM(E82:E86)</x:f>
        <x:v>319</x:v>
      </x:c>
      <x:c r="F87" s="68">
        <x:f>SUM(F82:F86)</x:f>
        <x:v>494</x:v>
      </x:c>
      <x:c r="G87" s="69">
        <x:f>SUM(G82:G86)</x:f>
        <x:v>1</x:v>
      </x:c>
    </x:row>
    <x:row r="88" spans="1:7" ht="20.100000000000001" customHeight="1">
      <x:c r="A88" s="108"/>
      <x:c r="B88" s="109"/>
      <x:c r="C88" s="110"/>
      <x:c r="D88" s="110"/>
      <x:c r="E88" s="110"/>
      <x:c r="F88" s="111"/>
      <x:c r="G88" s="112"/>
    </x:row>
    <x:row r="89" spans="1:7" ht="16.5" customHeight="1">
      <x:c r="A89" s="49" t="s">
        <x:v>47</x:v>
      </x:c>
      <x:c r="B89" s="50" t="s">
        <x:v>50</x:v>
      </x:c>
      <x:c r="C89" s="51" t="s">
        <x:v>46</x:v>
      </x:c>
      <x:c r="D89" s="40" t="s">
        <x:v>52</x:v>
      </x:c>
      <x:c r="E89" s="40" t="s">
        <x:v>85</x:v>
      </x:c>
      <x:c r="F89" s="52" t="s">
        <x:v>48</x:v>
      </x:c>
      <x:c r="G89" s="53" t="s">
        <x:v>49</x:v>
      </x:c>
    </x:row>
    <x:row r="90" spans="1:7" ht="20.100000000000001" customHeight="1">
      <x:c r="A90" s="137" t="s">
        <x:v>35</x:v>
      </x:c>
      <x:c r="B90" s="89">
        <x:v>1</x:v>
      </x:c>
      <x:c r="C90" s="113" t="s">
        <x:v>4</x:v>
      </x:c>
      <x:c r="D90" s="56">
        <x:v>68</x:v>
      </x:c>
      <x:c r="E90" s="56">
        <x:v>163</x:v>
      </x:c>
      <x:c r="F90" s="57">
        <x:f>SUM(D90:E90)</x:f>
        <x:v>231</x:v>
      </x:c>
      <x:c r="G90" s="58">
        <x:f>F90/$F$96</x:f>
        <x:v>0.29203539823008851</x:v>
      </x:c>
    </x:row>
    <x:row r="91" spans="1:7" s="45" customFormat="1" ht="20.100000000000001" customHeight="1">
      <x:c r="A91" s="138"/>
      <x:c r="B91" s="54">
        <x:v>2</x:v>
      </x:c>
      <x:c r="C91" s="114" t="s">
        <x:v>42</x:v>
      </x:c>
      <x:c r="D91" s="56">
        <x:v>62</x:v>
      </x:c>
      <x:c r="E91" s="56">
        <x:v>128</x:v>
      </x:c>
      <x:c r="F91" s="61">
        <x:f>SUM(D91:E91)</x:f>
        <x:v>190</x:v>
      </x:c>
      <x:c r="G91" s="58">
        <x:f t="shared" ref="G91:G96" si="0">F91/$F$96</x:f>
        <x:v>0.24020227560050569</x:v>
      </x:c>
    </x:row>
    <x:row r="92" spans="1:7" s="45" customFormat="1" ht="20.100000000000001" customHeight="1">
      <x:c r="A92" s="138"/>
      <x:c r="B92" s="54">
        <x:v>3</x:v>
      </x:c>
      <x:c r="C92" s="114" t="s">
        <x:v>59</x:v>
      </x:c>
      <x:c r="D92" s="56">
        <x:v>14</x:v>
      </x:c>
      <x:c r="E92" s="56">
        <x:v>56</x:v>
      </x:c>
      <x:c r="F92" s="61">
        <x:f>SUM(D92:E92)</x:f>
        <x:v>70</x:v>
      </x:c>
      <x:c r="G92" s="58">
        <x:f t="shared" si="0"/>
        <x:v>0.088495575221238937</x:v>
      </x:c>
    </x:row>
    <x:row r="93" spans="1:7" ht="20.100000000000001" customHeight="1">
      <x:c r="A93" s="138"/>
      <x:c r="B93" s="59">
        <x:v>4</x:v>
      </x:c>
      <x:c r="C93" s="115" t="s">
        <x:v>60</x:v>
      </x:c>
      <x:c r="D93" s="56">
        <x:v>75</x:v>
      </x:c>
      <x:c r="E93" s="56">
        <x:v>111</x:v>
      </x:c>
      <x:c r="F93" s="61">
        <x:f>SUM(D93:E93)</x:f>
        <x:v>186</x:v>
      </x:c>
      <x:c r="G93" s="58">
        <x:f t="shared" si="0"/>
        <x:v>0.23514538558786346</x:v>
      </x:c>
    </x:row>
    <x:row r="94" spans="1:7" ht="20.100000000000001" customHeight="1">
      <x:c r="A94" s="138"/>
      <x:c r="B94" s="59">
        <x:v>5</x:v>
      </x:c>
      <x:c r="C94" s="115" t="s">
        <x:v>9</x:v>
      </x:c>
      <x:c r="D94" s="56">
        <x:v>26</x:v>
      </x:c>
      <x:c r="E94" s="56">
        <x:v>57</x:v>
      </x:c>
      <x:c r="F94" s="61">
        <x:f>SUM(D94:E94)</x:f>
        <x:v>83</x:v>
      </x:c>
      <x:c r="G94" s="58">
        <x:f t="shared" si="0"/>
        <x:v>0.10493046776232617</x:v>
      </x:c>
    </x:row>
    <x:row r="95" spans="1:7" s="45" customFormat="1" ht="20.100000000000001" customHeight="1">
      <x:c r="A95" s="137"/>
      <x:c r="B95" s="63">
        <x:v>6</x:v>
      </x:c>
      <x:c r="C95" s="116" t="s">
        <x:v>51</x:v>
      </x:c>
      <x:c r="D95" s="56">
        <x:v>3</x:v>
      </x:c>
      <x:c r="E95" s="56">
        <x:v>28</x:v>
      </x:c>
      <x:c r="F95" s="61">
        <x:f>SUM(D95:E95)</x:f>
        <x:v>31</x:v>
      </x:c>
      <x:c r="G95" s="58">
        <x:f t="shared" si="0"/>
        <x:v>0.039190897597977246</x:v>
      </x:c>
    </x:row>
    <x:row r="96" spans="1:7" ht="20.100000000000001" customHeight="1">
      <x:c r="A96" s="139"/>
      <x:c r="B96" s="102" t="s">
        <x:v>48</x:v>
      </x:c>
      <x:c r="C96" s="103"/>
      <x:c r="D96" s="77">
        <x:f>SUM(D90:D95)</x:f>
        <x:v>248</x:v>
      </x:c>
      <x:c r="E96" s="78">
        <x:f>SUM(E91:E95)</x:f>
        <x:v>380</x:v>
      </x:c>
      <x:c r="F96" s="106">
        <x:f>SUM(F90:F95)</x:f>
        <x:v>791</x:v>
      </x:c>
      <x:c r="G96" s="58">
        <x:f t="shared" si="0"/>
        <x:v>1</x:v>
      </x:c>
    </x:row>
    <x:row r="97" spans="1:7" ht="20.100000000000001" customHeight="1">
      <x:c r="A97" s="117"/>
      <x:c r="B97" s="118"/>
      <x:c r="C97" s="119"/>
      <x:c r="D97" s="119"/>
      <x:c r="E97" s="119"/>
      <x:c r="F97" s="120"/>
      <x:c r="G97" s="121"/>
    </x:row>
    <x:row r="98" spans="1:7" ht="16.5" customHeight="1">
      <x:c r="A98" s="49" t="s">
        <x:v>47</x:v>
      </x:c>
      <x:c r="B98" s="50" t="s">
        <x:v>50</x:v>
      </x:c>
      <x:c r="C98" s="51" t="s">
        <x:v>46</x:v>
      </x:c>
      <x:c r="D98" s="40" t="s">
        <x:v>52</x:v>
      </x:c>
      <x:c r="E98" s="40" t="s">
        <x:v>85</x:v>
      </x:c>
      <x:c r="F98" s="52" t="s">
        <x:v>48</x:v>
      </x:c>
      <x:c r="G98" s="53" t="s">
        <x:v>49</x:v>
      </x:c>
    </x:row>
    <x:row r="99" spans="1:7" ht="20.100000000000001" customHeight="1">
      <x:c r="A99" s="137" t="s">
        <x:v>33</x:v>
      </x:c>
      <x:c r="B99" s="89">
        <x:v>1</x:v>
      </x:c>
      <x:c r="C99" s="122" t="s">
        <x:v>7</x:v>
      </x:c>
      <x:c r="D99" s="56">
        <x:v>0</x:v>
      </x:c>
      <x:c r="E99" s="56">
        <x:v>10</x:v>
      </x:c>
      <x:c r="F99" s="57">
        <x:f>SUM(D99:E99)</x:f>
        <x:v>10</x:v>
      </x:c>
      <x:c r="G99" s="58">
        <x:f>F99/$F$105</x:f>
        <x:v>0.25641025641025639</x:v>
      </x:c>
    </x:row>
    <x:row r="100" spans="1:7" s="45" customFormat="1" ht="20.100000000000001" customHeight="1">
      <x:c r="A100" s="138"/>
      <x:c r="B100" s="54">
        <x:v>2</x:v>
      </x:c>
      <x:c r="C100" s="122" t="s">
        <x:v>39</x:v>
      </x:c>
      <x:c r="D100" s="56">
        <x:v>3</x:v>
      </x:c>
      <x:c r="E100" s="56">
        <x:v>15</x:v>
      </x:c>
      <x:c r="F100" s="61">
        <x:f>SUM(D100:E100)</x:f>
        <x:v>18</x:v>
      </x:c>
      <x:c r="G100" s="58">
        <x:f t="shared" ref="G100:G105" si="1">F100/$F$105</x:f>
        <x:v>0.46153846153846156</x:v>
      </x:c>
    </x:row>
    <x:row r="101" spans="1:7" s="45" customFormat="1" ht="20.100000000000001" customHeight="1">
      <x:c r="A101" s="138"/>
      <x:c r="B101" s="54">
        <x:v>3</x:v>
      </x:c>
      <x:c r="C101" s="122" t="s">
        <x:v>30</x:v>
      </x:c>
      <x:c r="D101" s="56">
        <x:v>0</x:v>
      </x:c>
      <x:c r="E101" s="56">
        <x:v>0</x:v>
      </x:c>
      <x:c r="F101" s="61">
        <x:f>SUM(D101:E101)</x:f>
        <x:v>0</x:v>
      </x:c>
      <x:c r="G101" s="58">
        <x:f t="shared" si="1"/>
        <x:v>0</x:v>
      </x:c>
    </x:row>
    <x:row r="102" spans="1:7" s="45" customFormat="1" ht="20.100000000000001" customHeight="1">
      <x:c r="A102" s="138"/>
      <x:c r="B102" s="59">
        <x:v>4</x:v>
      </x:c>
      <x:c r="C102" s="122" t="s">
        <x:v>65</x:v>
      </x:c>
      <x:c r="D102" s="56">
        <x:v>2</x:v>
      </x:c>
      <x:c r="E102" s="56">
        <x:v>3</x:v>
      </x:c>
      <x:c r="F102" s="61">
        <x:f>SUM(D102:E102)</x:f>
        <x:v>5</x:v>
      </x:c>
      <x:c r="G102" s="58">
        <x:f t="shared" si="1"/>
        <x:v>0.12820512820512819</x:v>
      </x:c>
    </x:row>
    <x:row r="103" spans="1:7" ht="20.100000000000001" customHeight="1">
      <x:c r="A103" s="138"/>
      <x:c r="B103" s="59">
        <x:v>5</x:v>
      </x:c>
      <x:c r="C103" s="122" t="s">
        <x:v>1</x:v>
      </x:c>
      <x:c r="D103" s="56">
        <x:v>0</x:v>
      </x:c>
      <x:c r="E103" s="56">
        <x:v>3</x:v>
      </x:c>
      <x:c r="F103" s="61">
        <x:f>SUM(D103:E103)</x:f>
        <x:v>3</x:v>
      </x:c>
      <x:c r="G103" s="58">
        <x:f t="shared" si="1"/>
        <x:v>0.076923076923076927</x:v>
      </x:c>
    </x:row>
    <x:row r="104" spans="1:7" ht="20.100000000000001" customHeight="1">
      <x:c r="A104" s="138"/>
      <x:c r="B104" s="63">
        <x:v>6</x:v>
      </x:c>
      <x:c r="C104" s="116" t="s">
        <x:v>51</x:v>
      </x:c>
      <x:c r="D104" s="56">
        <x:v>0</x:v>
      </x:c>
      <x:c r="E104" s="56">
        <x:v>3</x:v>
      </x:c>
      <x:c r="F104" s="61">
        <x:f>SUM(D104:E104)</x:f>
        <x:v>3</x:v>
      </x:c>
      <x:c r="G104" s="58">
        <x:f t="shared" si="1"/>
        <x:v>0.076923076923076927</x:v>
      </x:c>
    </x:row>
    <x:row r="105" spans="1:7" ht="18.75" customHeight="1">
      <x:c r="A105" s="139"/>
      <x:c r="B105" s="93" t="s">
        <x:v>48</x:v>
      </x:c>
      <x:c r="C105" s="94"/>
      <x:c r="D105" s="77">
        <x:f>SUM(D99:D104)</x:f>
        <x:v>5</x:v>
      </x:c>
      <x:c r="E105" s="78">
        <x:f>SUM(E99:E104)</x:f>
        <x:v>34</x:v>
      </x:c>
      <x:c r="F105" s="82">
        <x:f>SUM(D105:E105)</x:f>
        <x:v>39</x:v>
      </x:c>
      <x:c r="G105" s="58">
        <x:f t="shared" si="1"/>
        <x:v>1</x:v>
      </x:c>
    </x:row>
    <x:row r="107" spans="1:7" s="45" customFormat="1" ht="16.5" customHeight="1">
      <x:c r="A107" s="49" t="s">
        <x:v>47</x:v>
      </x:c>
      <x:c r="B107" s="50" t="s">
        <x:v>50</x:v>
      </x:c>
      <x:c r="C107" s="51" t="s">
        <x:v>46</x:v>
      </x:c>
      <x:c r="D107" s="40" t="s">
        <x:v>52</x:v>
      </x:c>
      <x:c r="E107" s="40" t="s">
        <x:v>85</x:v>
      </x:c>
      <x:c r="F107" s="52" t="s">
        <x:v>48</x:v>
      </x:c>
      <x:c r="G107" s="53" t="s">
        <x:v>49</x:v>
      </x:c>
    </x:row>
    <x:row r="108" spans="1:7" s="45" customFormat="1" ht="20.100000000000001" customHeight="1">
      <x:c r="A108" s="144" t="s">
        <x:v>80</x:v>
      </x:c>
      <x:c r="B108" s="89">
        <x:v>1</x:v>
      </x:c>
      <x:c r="C108" s="44" t="s">
        <x:v>57</x:v>
      </x:c>
      <x:c r="D108" s="56">
        <x:v>112</x:v>
      </x:c>
      <x:c r="E108" s="56">
        <x:v>311</x:v>
      </x:c>
      <x:c r="F108" s="57">
        <x:f>SUM(D108:E108)</x:f>
        <x:v>423</x:v>
      </x:c>
      <x:c r="G108" s="58">
        <x:f>F108/F110</x:f>
        <x:v>0.90191897654584219</x:v>
      </x:c>
    </x:row>
    <x:row r="109" spans="1:7" s="45" customFormat="1" ht="20.100000000000001" customHeight="1">
      <x:c r="A109" s="145"/>
      <x:c r="B109" s="54">
        <x:v>2</x:v>
      </x:c>
      <x:c r="C109" s="44" t="s">
        <x:v>63</x:v>
      </x:c>
      <x:c r="D109" s="56">
        <x:v>38</x:v>
      </x:c>
      <x:c r="E109" s="56">
        <x:v>8</x:v>
      </x:c>
      <x:c r="F109" s="61">
        <x:f>SUM(D109:E109)</x:f>
        <x:v>46</x:v>
      </x:c>
      <x:c r="G109" s="62">
        <x:f>F109/F110</x:f>
        <x:v>0.098081023454157784</x:v>
      </x:c>
    </x:row>
    <x:row r="110" spans="1:7" s="45" customFormat="1" ht="20.100000000000001" customHeight="1">
      <x:c r="A110" s="146"/>
      <x:c r="B110" s="93" t="s">
        <x:v>48</x:v>
      </x:c>
      <x:c r="C110" s="94"/>
      <x:c r="D110" s="77">
        <x:f>SUM(D108:D109)</x:f>
        <x:v>150</x:v>
      </x:c>
      <x:c r="E110" s="78">
        <x:f>SUM(E108:E109)</x:f>
        <x:v>319</x:v>
      </x:c>
      <x:c r="F110" s="68">
        <x:f>SUM(F108:F109)</x:f>
        <x:v>469</x:v>
      </x:c>
      <x:c r="G110" s="69">
        <x:f>SUM(G108:G109)</x:f>
        <x:v>1</x:v>
      </x:c>
    </x:row>
    <x:row r="112" spans="1:7" s="45" customFormat="1" ht="16.5" customHeight="1">
      <x:c r="A112" s="49" t="s">
        <x:v>47</x:v>
      </x:c>
      <x:c r="B112" s="50" t="s">
        <x:v>50</x:v>
      </x:c>
      <x:c r="C112" s="51" t="s">
        <x:v>46</x:v>
      </x:c>
      <x:c r="D112" s="40" t="s">
        <x:v>52</x:v>
      </x:c>
      <x:c r="E112" s="40" t="s">
        <x:v>85</x:v>
      </x:c>
      <x:c r="F112" s="52" t="s">
        <x:v>48</x:v>
      </x:c>
      <x:c r="G112" s="53" t="s">
        <x:v>49</x:v>
      </x:c>
    </x:row>
    <x:row r="113" spans="1:7" s="45" customFormat="1" ht="20.100000000000001" customHeight="1">
      <x:c r="A113" s="144" t="s">
        <x:v>34</x:v>
      </x:c>
      <x:c r="B113" s="89">
        <x:v>1</x:v>
      </x:c>
      <x:c r="C113" s="44" t="s">
        <x:v>57</x:v>
      </x:c>
      <x:c r="D113" s="56">
        <x:v>135</x:v>
      </x:c>
      <x:c r="E113" s="56">
        <x:v>289</x:v>
      </x:c>
      <x:c r="F113" s="57">
        <x:f>SUM(D113:E113)</x:f>
        <x:v>424</x:v>
      </x:c>
      <x:c r="G113" s="58">
        <x:f>F113/F115</x:f>
        <x:v>0.86178861788617889</x:v>
      </x:c>
    </x:row>
    <x:row r="114" spans="1:7" s="45" customFormat="1" ht="20.100000000000001" customHeight="1">
      <x:c r="A114" s="145"/>
      <x:c r="B114" s="54">
        <x:v>2</x:v>
      </x:c>
      <x:c r="C114" s="44" t="s">
        <x:v>63</x:v>
      </x:c>
      <x:c r="D114" s="56">
        <x:v>40</x:v>
      </x:c>
      <x:c r="E114" s="56">
        <x:v>28</x:v>
      </x:c>
      <x:c r="F114" s="61">
        <x:f>SUM(D114:E114)</x:f>
        <x:v>68</x:v>
      </x:c>
      <x:c r="G114" s="62">
        <x:f>F114/F115</x:f>
        <x:v>0.13821138211382114</x:v>
      </x:c>
    </x:row>
    <x:row r="115" spans="1:7" s="45" customFormat="1" ht="20.100000000000001" customHeight="1">
      <x:c r="A115" s="146"/>
      <x:c r="B115" s="93" t="s">
        <x:v>48</x:v>
      </x:c>
      <x:c r="C115" s="94"/>
      <x:c r="D115" s="77">
        <x:f>SUM(D113:D114)</x:f>
        <x:v>175</x:v>
      </x:c>
      <x:c r="E115" s="78">
        <x:f>SUM(E113:E114)</x:f>
        <x:v>317</x:v>
      </x:c>
      <x:c r="F115" s="68">
        <x:f>SUM(F113:F114)</x:f>
        <x:v>492</x:v>
      </x:c>
      <x:c r="G115" s="69">
        <x:f>SUM(G113:G114)</x:f>
        <x:v>1</x:v>
      </x:c>
    </x:row>
    <x:row r="117" spans="1:20" s="46" customFormat="1" ht="16.399999999999999" customHeight="1">
      <x:c r="A117" s="1"/>
      <x:c r="B117" s="152" t="s">
        <x:v>54</x:v>
      </x:c>
      <x:c r="C117" s="153"/>
      <x:c r="D117" s="153"/>
      <x:c r="E117" s="153"/>
      <x:c r="F117" s="153"/>
      <x:c r="G117" s="153"/>
      <x:c r="I117" s="43"/>
      <x:c r="J117" s="43"/>
      <x:c r="K117" s="43"/>
      <x:c r="L117" s="43"/>
      <x:c r="M117" s="43"/>
      <x:c r="N117" s="43"/>
      <x:c r="O117" s="43"/>
      <x:c r="P117" s="43"/>
      <x:c r="Q117" s="43"/>
      <x:c r="R117" s="43"/>
      <x:c r="S117" s="43"/>
      <x:c r="T117" s="43"/>
    </x:row>
    <x:row r="118" spans="1:20" s="46" customFormat="1" ht="82" customHeight="1">
      <x:c r="A118" s="154" t="s">
        <x:v>73</x:v>
      </x:c>
      <x:c r="B118" s="39" t="s">
        <x:v>52</x:v>
      </x:c>
      <x:c r="C118" s="147" t="s">
        <x:v>84</x:v>
      </x:c>
      <x:c r="D118" s="148"/>
      <x:c r="E118" s="148"/>
      <x:c r="F118" s="148"/>
      <x:c r="G118" s="148"/>
      <x:c r="I118" s="43"/>
      <x:c r="J118" s="43"/>
      <x:c r="K118" s="43"/>
      <x:c r="L118" s="43"/>
      <x:c r="M118" s="43"/>
      <x:c r="N118" s="43"/>
      <x:c r="O118" s="43"/>
      <x:c r="P118" s="43"/>
      <x:c r="Q118" s="43"/>
      <x:c r="R118" s="43"/>
      <x:c r="S118" s="43"/>
      <x:c r="T118" s="43"/>
    </x:row>
    <x:row r="119" spans="1:20" s="46" customFormat="1" ht="76.5" customHeight="1">
      <x:c r="A119" s="154"/>
      <x:c r="B119" s="40" t="s">
        <x:v>85</x:v>
      </x:c>
      <x:c r="C119" s="149" t="s">
        <x:v>78</x:v>
      </x:c>
      <x:c r="D119" s="150"/>
      <x:c r="E119" s="150"/>
      <x:c r="F119" s="150"/>
      <x:c r="G119" s="151"/>
      <x:c r="I119" s="43"/>
      <x:c r="J119" s="43"/>
      <x:c r="K119" s="43"/>
      <x:c r="L119" s="43"/>
      <x:c r="M119" s="43"/>
      <x:c r="N119" s="43"/>
      <x:c r="O119" s="43"/>
      <x:c r="P119" s="43"/>
      <x:c r="Q119" s="43"/>
      <x:c r="R119" s="43"/>
      <x:c r="S119" s="43"/>
      <x:c r="T119" s="43"/>
    </x:row>
    <x:row r="120" spans="1:20" s="46" customFormat="1" ht="16.399999999999999">
      <x:c r="A120" s="41"/>
      <x:c r="B120" s="1"/>
      <x:c r="C120" s="1"/>
      <x:c r="D120" s="1"/>
      <x:c r="E120" s="1"/>
      <x:c r="F120" s="1"/>
      <x:c r="G120" s="1"/>
      <x:c r="I120" s="43"/>
      <x:c r="J120" s="43"/>
      <x:c r="K120" s="43"/>
      <x:c r="L120" s="43"/>
      <x:c r="M120" s="43"/>
      <x:c r="N120" s="43"/>
      <x:c r="O120" s="43"/>
      <x:c r="P120" s="43"/>
      <x:c r="Q120" s="43"/>
      <x:c r="R120" s="43"/>
      <x:c r="S120" s="43"/>
      <x:c r="T120" s="43"/>
    </x:row>
    <x:row r="121" spans="1:20" s="46" customFormat="1" ht="98" customHeight="1">
      <x:c r="A121" s="154" t="s">
        <x:v>72</x:v>
      </x:c>
      <x:c r="B121" s="42" t="s">
        <x:v>52</x:v>
      </x:c>
      <x:c r="C121" s="155" t="s">
        <x:v>71</x:v>
      </x:c>
      <x:c r="D121" s="156"/>
      <x:c r="E121" s="156"/>
      <x:c r="F121" s="156"/>
      <x:c r="G121" s="156"/>
      <x:c r="I121" s="43"/>
      <x:c r="J121" s="43"/>
      <x:c r="K121" s="43"/>
      <x:c r="L121" s="43"/>
      <x:c r="M121" s="43"/>
      <x:c r="N121" s="43"/>
      <x:c r="O121" s="43"/>
      <x:c r="P121" s="43"/>
      <x:c r="Q121" s="43"/>
      <x:c r="R121" s="43"/>
      <x:c r="S121" s="43"/>
      <x:c r="T121" s="43"/>
    </x:row>
    <x:row r="122" spans="1:20" s="46" customFormat="1" ht="162" customHeight="1">
      <x:c r="A122" s="154"/>
      <x:c r="B122" s="40" t="s">
        <x:v>85</x:v>
      </x:c>
      <x:c r="C122" s="149" t="s">
        <x:v>87</x:v>
      </x:c>
      <x:c r="D122" s="150"/>
      <x:c r="E122" s="150"/>
      <x:c r="F122" s="150"/>
      <x:c r="G122" s="151"/>
      <x:c r="I122" s="43"/>
      <x:c r="J122" s="43"/>
      <x:c r="K122" s="43"/>
      <x:c r="L122" s="43"/>
      <x:c r="M122" s="43"/>
      <x:c r="N122" s="43"/>
      <x:c r="O122" s="43"/>
      <x:c r="P122" s="43"/>
      <x:c r="Q122" s="43"/>
      <x:c r="R122" s="43"/>
      <x:c r="S122" s="43"/>
      <x:c r="T122" s="43"/>
    </x:row>
  </x:sheetData>
  <x:mergeCells count="25">
    <x:mergeCell ref="A1:G1"/>
    <x:mergeCell ref="A29:A34"/>
    <x:mergeCell ref="A37:A43"/>
    <x:mergeCell ref="A46:A51"/>
    <x:mergeCell ref="A54:A57"/>
    <x:mergeCell ref="A60:A65"/>
    <x:mergeCell ref="A2:G2"/>
    <x:mergeCell ref="A3:F3"/>
    <x:mergeCell ref="A90:A96"/>
    <x:mergeCell ref="A99:A105"/>
    <x:mergeCell ref="A5:A10"/>
    <x:mergeCell ref="A13:A18"/>
    <x:mergeCell ref="A21:A26"/>
    <x:mergeCell ref="A68:A73"/>
    <x:mergeCell ref="A76:A79"/>
    <x:mergeCell ref="A82:A87"/>
    <x:mergeCell ref="A108:A110"/>
    <x:mergeCell ref="A113:A115"/>
    <x:mergeCell ref="C118:G118"/>
    <x:mergeCell ref="C119:G119"/>
    <x:mergeCell ref="B117:G117"/>
    <x:mergeCell ref="A118:A119"/>
    <x:mergeCell ref="A121:A122"/>
    <x:mergeCell ref="C121:G121"/>
    <x:mergeCell ref="C122:G122"/>
  </x:mergeCells>
  <x:pageMargins left="0.74750000238418579" right="0.74750000238418579" top="0.34986111521720886" bottom="0.40000000596046448" header="0.21972222626209259" footer="0.23000000417232513"/>
  <x:pageSetup paperSize="9" scale="100" firstPageNumber="1" fitToWidth="1" fitToHeight="1" orientation="portrait" usePrinterDefaults="1" blackAndWhite="0" draft="0" useFirstPageNumber="0" horizontalDpi="65533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B1:K154"/>
  <x:sheetViews>
    <x:sheetView topLeftCell="A1" zoomScaleNormal="100" zoomScaleSheetLayoutView="75" workbookViewId="0">
      <x:selection activeCell="B1" activeCellId="0" sqref="B1:I1"/>
    </x:sheetView>
  </x:sheetViews>
  <x:sheetFormatPr defaultColWidth="8.66015625" defaultRowHeight="17.25" customHeight="1"/>
  <x:cols>
    <x:col min="1" max="1" width="2.6640625" style="1" customWidth="1"/>
    <x:col min="2" max="2" width="22.0625" style="1" customWidth="1"/>
    <x:col min="3" max="3" width="8.7265625" style="1" customWidth="1"/>
    <x:col min="4" max="4" width="8.359375" style="1" customWidth="1"/>
    <x:col min="5" max="5" width="4.36328125" style="1" customWidth="1"/>
    <x:col min="6" max="6" width="1.2109375" style="1" customWidth="1"/>
    <x:col min="7" max="7" width="8.359375" style="1" customWidth="1"/>
    <x:col min="8" max="8" width="19.15234375" style="1" customWidth="1"/>
    <x:col min="9" max="9" width="16.96875" style="1" customWidth="1"/>
    <x:col min="11" max="11" width="25.8203125" style="1" customWidth="1"/>
  </x:cols>
  <x:sheetData>
    <x:row r="1" spans="2:9" ht="48.75" customHeight="1">
      <x:c r="B1" s="159" t="s">
        <x:v>99</x:v>
      </x:c>
      <x:c r="C1" s="160"/>
      <x:c r="D1" s="160"/>
      <x:c r="E1" s="159"/>
      <x:c r="F1" s="160"/>
      <x:c r="G1" s="160"/>
      <x:c r="H1" s="160"/>
      <x:c r="I1" s="160"/>
    </x:row>
    <x:row r="2" spans="2:9" ht="46.5" customHeight="1">
      <x:c r="B2" s="161" t="s">
        <x:v>100</x:v>
      </x:c>
      <x:c r="C2" s="161"/>
      <x:c r="D2" s="161"/>
      <x:c r="E2" s="161"/>
      <x:c r="F2" s="161"/>
      <x:c r="G2" s="161"/>
      <x:c r="H2" s="161"/>
      <x:c r="I2" s="161"/>
    </x:row>
    <x:row r="3" spans="2:2" s="2" customFormat="1" ht="21.75" customHeight="1">
      <x:c r="B3" s="3" t="s">
        <x:v>67</x:v>
      </x:c>
    </x:row>
    <x:row r="4" spans="2:5" s="2" customFormat="1" ht="21.75" customHeight="1">
      <x:c r="B4" s="4" t="s">
        <x:v>102</x:v>
      </x:c>
      <x:c r="C4" s="4" t="s">
        <x:v>53</x:v>
      </x:c>
      <x:c r="D4" s="4" t="s">
        <x:v>56</x:v>
      </x:c>
      <x:c r="E4" s="5"/>
    </x:row>
    <x:row r="5" spans="2:5" s="2" customFormat="1" ht="21.75" customHeight="1">
      <x:c r="B5" s="6" t="s">
        <x:v>17</x:v>
      </x:c>
      <x:c r="C5" s="4">
        <x:f>SUM('[1]학교설문지-통계표'!F5)</x:f>
        <x:v>4</x:v>
      </x:c>
      <x:c r="D5" s="7">
        <x:f>SUM('[1]학교설문지-통계표'!G5)</x:f>
        <x:v>0.0080971659919028341</x:v>
      </x:c>
      <x:c r="E5" s="8"/>
    </x:row>
    <x:row r="6" spans="2:5" s="2" customFormat="1" ht="21.75" customHeight="1">
      <x:c r="B6" s="6" t="s">
        <x:v>103</x:v>
      </x:c>
      <x:c r="C6" s="4">
        <x:f>SUM('[1]학교설문지-통계표'!F6)</x:f>
        <x:v>5</x:v>
      </x:c>
      <x:c r="D6" s="7">
        <x:f>SUM('[1]학교설문지-통계표'!G6)</x:f>
        <x:v>0.010121457489878543</x:v>
      </x:c>
      <x:c r="E6" s="8"/>
    </x:row>
    <x:row r="7" spans="2:5" s="2" customFormat="1" ht="21.75" customHeight="1">
      <x:c r="B7" s="6" t="s">
        <x:v>106</x:v>
      </x:c>
      <x:c r="C7" s="4">
        <x:f>SUM('[1]학교설문지-통계표'!F7)</x:f>
        <x:v>71</x:v>
      </x:c>
      <x:c r="D7" s="7">
        <x:f>SUM('[1]학교설문지-통계표'!G7)</x:f>
        <x:v>0.1437246963562753</x:v>
      </x:c>
      <x:c r="E7" s="8"/>
    </x:row>
    <x:row r="8" spans="2:5" s="2" customFormat="1" ht="21.75" customHeight="1">
      <x:c r="B8" s="9" t="s">
        <x:v>104</x:v>
      </x:c>
      <x:c r="C8" s="10">
        <x:f>SUM('[1]학교설문지-통계표'!F8)</x:f>
        <x:v>170</x:v>
      </x:c>
      <x:c r="D8" s="11">
        <x:f>SUM('[1]학교설문지-통계표'!G8)</x:f>
        <x:v>0.34412955465587042</x:v>
      </x:c>
      <x:c r="E8" s="12"/>
    </x:row>
    <x:row r="9" spans="2:5" s="2" customFormat="1" ht="21.75" customHeight="1">
      <x:c r="B9" s="9" t="s">
        <x:v>105</x:v>
      </x:c>
      <x:c r="C9" s="10">
        <x:f>SUM('[1]학교설문지-통계표'!F9)</x:f>
        <x:v>244</x:v>
      </x:c>
      <x:c r="D9" s="11">
        <x:f>SUM('[1]학교설문지-통계표'!G9)</x:f>
        <x:v>0.49392712550607287</x:v>
      </x:c>
      <x:c r="E9" s="12"/>
    </x:row>
    <x:row r="10" spans="2:5" s="2" customFormat="1" ht="21.75" customHeight="1">
      <x:c r="B10" s="4" t="s">
        <x:v>8</x:v>
      </x:c>
      <x:c r="C10" s="4">
        <x:f>SUM('[1]학교설문지-통계표'!F10)</x:f>
        <x:v>494</x:v>
      </x:c>
      <x:c r="D10" s="7">
        <x:f>SUM('[1]학교설문지-통계표'!G10)</x:f>
        <x:v>1</x:v>
      </x:c>
      <x:c r="E10" s="8"/>
    </x:row>
    <x:row r="11" spans="2:3" s="2" customFormat="1" ht="9.75" customHeight="1">
      <x:c r="B11" s="13"/>
      <x:c r="C11" s="14"/>
    </x:row>
    <x:row r="12" spans="2:9" s="2" customFormat="1" ht="32.25" customHeight="1">
      <x:c r="B12" s="162" t="s">
        <x:v>25</x:v>
      </x:c>
      <x:c r="C12" s="163"/>
      <x:c r="D12" s="163"/>
      <x:c r="E12" s="162"/>
      <x:c r="F12" s="163"/>
      <x:c r="G12" s="163"/>
      <x:c r="H12" s="163"/>
      <x:c r="I12" s="164"/>
    </x:row>
    <x:row r="13" spans="2:9" s="2" customFormat="1" ht="21.75" customHeight="1">
      <x:c r="B13" s="15"/>
      <x:c r="C13" s="15"/>
      <x:c r="D13" s="15"/>
      <x:c r="E13" s="15"/>
      <x:c r="F13" s="15"/>
      <x:c r="G13" s="15"/>
      <x:c r="H13" s="15"/>
      <x:c r="I13" s="15"/>
    </x:row>
    <x:row r="14" spans="2:2" s="2" customFormat="1" ht="21.75" customHeight="1">
      <x:c r="B14" s="2" t="s">
        <x:v>37</x:v>
      </x:c>
    </x:row>
    <x:row r="15" spans="2:5" s="2" customFormat="1" ht="21.75" customHeight="1">
      <x:c r="B15" s="16" t="s">
        <x:v>109</x:v>
      </x:c>
      <x:c r="C15" s="4" t="s">
        <x:v>53</x:v>
      </x:c>
      <x:c r="D15" s="4" t="s">
        <x:v>56</x:v>
      </x:c>
      <x:c r="E15" s="5"/>
    </x:row>
    <x:row r="16" spans="2:5" s="2" customFormat="1" ht="21.75" customHeight="1">
      <x:c r="B16" s="6" t="s">
        <x:v>17</x:v>
      </x:c>
      <x:c r="C16" s="4">
        <x:f>SUM('[1]학교설문지-통계표'!F13)</x:f>
        <x:v>12</x:v>
      </x:c>
      <x:c r="D16" s="7">
        <x:f>SUM('[1]학교설문지-통계표'!G13)</x:f>
        <x:v>0.024291497975708502</x:v>
      </x:c>
      <x:c r="E16" s="8"/>
    </x:row>
    <x:row r="17" spans="2:5" s="2" customFormat="1" ht="21.75" customHeight="1">
      <x:c r="B17" s="6" t="s">
        <x:v>103</x:v>
      </x:c>
      <x:c r="C17" s="4">
        <x:f>SUM('[1]학교설문지-통계표'!F14)</x:f>
        <x:v>24</x:v>
      </x:c>
      <x:c r="D17" s="7">
        <x:f>SUM('[1]학교설문지-통계표'!G14)</x:f>
        <x:v>0.048582995951417007</x:v>
      </x:c>
      <x:c r="E17" s="8"/>
    </x:row>
    <x:row r="18" spans="2:5" s="2" customFormat="1" ht="21.75" customHeight="1">
      <x:c r="B18" s="6" t="s">
        <x:v>106</x:v>
      </x:c>
      <x:c r="C18" s="4">
        <x:f>SUM('[1]학교설문지-통계표'!F15)</x:f>
        <x:v>97</x:v>
      </x:c>
      <x:c r="D18" s="7">
        <x:f>SUM('[1]학교설문지-통계표'!G15)</x:f>
        <x:v>0.19635627530364372</x:v>
      </x:c>
      <x:c r="E18" s="8"/>
    </x:row>
    <x:row r="19" spans="2:5" s="2" customFormat="1" ht="21.75" customHeight="1">
      <x:c r="B19" s="9" t="s">
        <x:v>104</x:v>
      </x:c>
      <x:c r="C19" s="10">
        <x:f>SUM('[1]학교설문지-통계표'!F16)</x:f>
        <x:v>157</x:v>
      </x:c>
      <x:c r="D19" s="11">
        <x:f>SUM('[1]학교설문지-통계표'!G16)</x:f>
        <x:v>0.31781376518218624</x:v>
      </x:c>
      <x:c r="E19" s="12"/>
    </x:row>
    <x:row r="20" spans="2:5" s="2" customFormat="1" ht="21.75" customHeight="1">
      <x:c r="B20" s="9" t="s">
        <x:v>105</x:v>
      </x:c>
      <x:c r="C20" s="10">
        <x:f>SUM('[1]학교설문지-통계표'!F17)</x:f>
        <x:v>204</x:v>
      </x:c>
      <x:c r="D20" s="11">
        <x:f>SUM('[1]학교설문지-통계표'!G17)</x:f>
        <x:v>0.41295546558704455</x:v>
      </x:c>
      <x:c r="E20" s="12"/>
    </x:row>
    <x:row r="21" spans="2:5" s="2" customFormat="1" ht="21.75" customHeight="1">
      <x:c r="B21" s="17" t="s">
        <x:v>8</x:v>
      </x:c>
      <x:c r="C21" s="4">
        <x:f>SUM('[1]학교설문지-통계표'!F18)</x:f>
        <x:v>494</x:v>
      </x:c>
      <x:c r="D21" s="7">
        <x:f>SUM('[1]학교설문지-통계표'!G18)</x:f>
        <x:v>1</x:v>
      </x:c>
      <x:c r="E21" s="8"/>
    </x:row>
    <x:row r="22" spans="2:5" s="2" customFormat="1" ht="9.75" customHeight="1">
      <x:c r="B22" s="18"/>
      <x:c r="C22" s="18"/>
      <x:c r="D22" s="14"/>
      <x:c r="E22" s="14"/>
    </x:row>
    <x:row r="23" spans="2:9" s="2" customFormat="1" ht="40.5" customHeight="1">
      <x:c r="B23" s="157" t="s">
        <x:v>22</x:v>
      </x:c>
      <x:c r="C23" s="157"/>
      <x:c r="D23" s="157"/>
      <x:c r="E23" s="157"/>
      <x:c r="F23" s="157"/>
      <x:c r="G23" s="157"/>
      <x:c r="H23" s="157"/>
      <x:c r="I23" s="157"/>
    </x:row>
    <x:row r="24" s="2" customFormat="1" ht="21.75" customHeight="1"/>
    <x:row r="25" spans="2:2" s="2" customFormat="1" ht="21.75" customHeight="1">
      <x:c r="B25" s="2" t="s">
        <x:v>23</x:v>
      </x:c>
    </x:row>
    <x:row r="26" spans="2:5" s="2" customFormat="1" ht="21.75" customHeight="1">
      <x:c r="B26" s="4" t="s">
        <x:v>109</x:v>
      </x:c>
      <x:c r="C26" s="4" t="s">
        <x:v>53</x:v>
      </x:c>
      <x:c r="D26" s="4" t="s">
        <x:v>56</x:v>
      </x:c>
      <x:c r="E26" s="5"/>
    </x:row>
    <x:row r="27" spans="2:5" s="2" customFormat="1" ht="21.75" customHeight="1">
      <x:c r="B27" s="6" t="s">
        <x:v>17</x:v>
      </x:c>
      <x:c r="C27" s="4">
        <x:f>SUM('[1]학교설문지-통계표'!F21)</x:f>
        <x:v>6</x:v>
      </x:c>
      <x:c r="D27" s="7">
        <x:f>SUM('[1]학교설문지-통계표'!G21)</x:f>
        <x:v>0.012096774193548387</x:v>
      </x:c>
      <x:c r="E27" s="8"/>
    </x:row>
    <x:row r="28" spans="2:5" s="2" customFormat="1" ht="21.75" customHeight="1">
      <x:c r="B28" s="6" t="s">
        <x:v>103</x:v>
      </x:c>
      <x:c r="C28" s="4">
        <x:f>SUM('[1]학교설문지-통계표'!F22)</x:f>
        <x:v>5</x:v>
      </x:c>
      <x:c r="D28" s="7">
        <x:f>SUM('[1]학교설문지-통계표'!G22)</x:f>
        <x:v>0.010080645161290322</x:v>
      </x:c>
      <x:c r="E28" s="8"/>
    </x:row>
    <x:row r="29" spans="2:5" s="2" customFormat="1" ht="21.75" customHeight="1">
      <x:c r="B29" s="6" t="s">
        <x:v>106</x:v>
      </x:c>
      <x:c r="C29" s="4">
        <x:f>SUM('[1]학교설문지-통계표'!F23)</x:f>
        <x:v>75</x:v>
      </x:c>
      <x:c r="D29" s="7">
        <x:f>SUM('[1]학교설문지-통계표'!G23)</x:f>
        <x:v>0.15120967741935484</x:v>
      </x:c>
      <x:c r="E29" s="8"/>
    </x:row>
    <x:row r="30" spans="2:5" s="2" customFormat="1" ht="21.75" customHeight="1">
      <x:c r="B30" s="9" t="s">
        <x:v>104</x:v>
      </x:c>
      <x:c r="C30" s="10">
        <x:f>SUM('[1]학교설문지-통계표'!F24)</x:f>
        <x:v>183</x:v>
      </x:c>
      <x:c r="D30" s="11">
        <x:f>SUM('[1]학교설문지-통계표'!G24)</x:f>
        <x:v>0.36895161290322581</x:v>
      </x:c>
      <x:c r="E30" s="12"/>
    </x:row>
    <x:row r="31" spans="2:5" s="2" customFormat="1" ht="21.75" customHeight="1">
      <x:c r="B31" s="9" t="s">
        <x:v>105</x:v>
      </x:c>
      <x:c r="C31" s="10">
        <x:f>SUM('[1]학교설문지-통계표'!F25)</x:f>
        <x:v>227</x:v>
      </x:c>
      <x:c r="D31" s="11">
        <x:f>SUM('[1]학교설문지-통계표'!G25)</x:f>
        <x:v>0.45766129032258063</x:v>
      </x:c>
      <x:c r="E31" s="12"/>
    </x:row>
    <x:row r="32" spans="2:5" s="2" customFormat="1" ht="21.75" customHeight="1">
      <x:c r="B32" s="4" t="s">
        <x:v>8</x:v>
      </x:c>
      <x:c r="C32" s="4">
        <x:f>SUM('[1]학교설문지-통계표'!F26)</x:f>
        <x:v>496</x:v>
      </x:c>
      <x:c r="D32" s="7">
        <x:f>SUM('[1]학교설문지-통계표'!G26)</x:f>
        <x:v>1</x:v>
      </x:c>
      <x:c r="E32" s="8"/>
    </x:row>
    <x:row r="33" spans="2:3" s="2" customFormat="1" ht="9.75" customHeight="1">
      <x:c r="B33" s="14"/>
      <x:c r="C33" s="14"/>
    </x:row>
    <x:row r="34" spans="2:9" s="2" customFormat="1" ht="43.5" customHeight="1">
      <x:c r="B34" s="157" t="s">
        <x:v>97</x:v>
      </x:c>
      <x:c r="C34" s="158"/>
      <x:c r="D34" s="158"/>
      <x:c r="E34" s="157"/>
      <x:c r="F34" s="158"/>
      <x:c r="G34" s="158"/>
      <x:c r="H34" s="158"/>
      <x:c r="I34" s="158"/>
    </x:row>
    <x:row r="35" spans="2:9" s="2" customFormat="1" ht="21.75" customHeight="1">
      <x:c r="B35" s="19"/>
      <x:c r="C35" s="20"/>
      <x:c r="D35" s="20"/>
      <x:c r="E35" s="20"/>
      <x:c r="F35" s="20"/>
      <x:c r="G35" s="20"/>
      <x:c r="H35" s="20"/>
      <x:c r="I35" s="20"/>
    </x:row>
    <x:row r="36" spans="2:2" s="2" customFormat="1" ht="21.75" customHeight="1">
      <x:c r="B36" s="2" t="s">
        <x:v>74</x:v>
      </x:c>
    </x:row>
    <x:row r="37" spans="2:5" s="2" customFormat="1" ht="21.75" customHeight="1">
      <x:c r="B37" s="4" t="s">
        <x:v>109</x:v>
      </x:c>
      <x:c r="C37" s="4" t="s">
        <x:v>53</x:v>
      </x:c>
      <x:c r="D37" s="4" t="s">
        <x:v>56</x:v>
      </x:c>
      <x:c r="E37" s="5"/>
    </x:row>
    <x:row r="38" spans="2:5" s="2" customFormat="1" ht="21.75" customHeight="1">
      <x:c r="B38" s="6" t="s">
        <x:v>17</x:v>
      </x:c>
      <x:c r="C38" s="4">
        <x:f>SUM('[1]학교설문지-통계표'!F29)</x:f>
        <x:v>8</x:v>
      </x:c>
      <x:c r="D38" s="7">
        <x:f>SUM('[1]학교설문지-통계표'!G29)</x:f>
        <x:v>0.016194331983805668</x:v>
      </x:c>
      <x:c r="E38" s="8"/>
    </x:row>
    <x:row r="39" spans="2:5" s="2" customFormat="1" ht="21.75" customHeight="1">
      <x:c r="B39" s="6" t="s">
        <x:v>103</x:v>
      </x:c>
      <x:c r="C39" s="4">
        <x:f>SUM('[1]학교설문지-통계표'!F30)</x:f>
        <x:v>16</x:v>
      </x:c>
      <x:c r="D39" s="7">
        <x:f>SUM('[1]학교설문지-통계표'!G30)</x:f>
        <x:v>0.032388663967611336</x:v>
      </x:c>
      <x:c r="E39" s="12"/>
    </x:row>
    <x:row r="40" spans="2:5" s="2" customFormat="1" ht="21.75" customHeight="1">
      <x:c r="B40" s="6" t="s">
        <x:v>106</x:v>
      </x:c>
      <x:c r="C40" s="4">
        <x:f>SUM('[1]학교설문지-통계표'!F31)</x:f>
        <x:v>89</x:v>
      </x:c>
      <x:c r="D40" s="7">
        <x:f>SUM('[1]학교설문지-통계표'!G31)</x:f>
        <x:v>0.18016194331983806</x:v>
      </x:c>
      <x:c r="E40" s="8"/>
    </x:row>
    <x:row r="41" spans="2:5" s="2" customFormat="1" ht="21.75" customHeight="1">
      <x:c r="B41" s="9" t="s">
        <x:v>104</x:v>
      </x:c>
      <x:c r="C41" s="10">
        <x:f>SUM('[1]학교설문지-통계표'!F32)</x:f>
        <x:v>148</x:v>
      </x:c>
      <x:c r="D41" s="11">
        <x:f>SUM('[1]학교설문지-통계표'!G32)</x:f>
        <x:v>0.29959514170040485</x:v>
      </x:c>
      <x:c r="E41" s="8"/>
    </x:row>
    <x:row r="42" spans="2:5" s="2" customFormat="1" ht="21.75" customHeight="1">
      <x:c r="B42" s="9" t="s">
        <x:v>105</x:v>
      </x:c>
      <x:c r="C42" s="10">
        <x:f>SUM('[1]학교설문지-통계표'!F33)</x:f>
        <x:v>233</x:v>
      </x:c>
      <x:c r="D42" s="11">
        <x:f>SUM('[1]학교설문지-통계표'!G33)</x:f>
        <x:v>0.47165991902834009</x:v>
      </x:c>
      <x:c r="E42" s="8"/>
    </x:row>
    <x:row r="43" spans="2:5" s="2" customFormat="1" ht="21.75" customHeight="1">
      <x:c r="B43" s="4" t="s">
        <x:v>8</x:v>
      </x:c>
      <x:c r="C43" s="4">
        <x:f>SUM('[1]학교설문지-통계표'!F34)</x:f>
        <x:v>494</x:v>
      </x:c>
      <x:c r="D43" s="7">
        <x:f>SUM('[1]학교설문지-통계표'!G34)</x:f>
        <x:v>1</x:v>
      </x:c>
      <x:c r="E43" s="8"/>
    </x:row>
    <x:row r="44" spans="2:3" s="2" customFormat="1" ht="9.75" customHeight="1">
      <x:c r="B44" s="21"/>
      <x:c r="C44" s="22"/>
    </x:row>
    <x:row r="45" spans="2:9" s="2" customFormat="1" ht="33.75" customHeight="1">
      <x:c r="B45" s="157" t="s">
        <x:v>82</x:v>
      </x:c>
      <x:c r="C45" s="157"/>
      <x:c r="D45" s="157"/>
      <x:c r="E45" s="157"/>
      <x:c r="F45" s="157"/>
      <x:c r="G45" s="157"/>
      <x:c r="H45" s="157"/>
      <x:c r="I45" s="157"/>
    </x:row>
    <x:row r="46" s="2" customFormat="1" ht="21.75" customHeight="1"/>
    <x:row r="47" spans="2:2" s="2" customFormat="1" ht="21.75" customHeight="1">
      <x:c r="B47" s="2" t="s">
        <x:v>70</x:v>
      </x:c>
    </x:row>
    <x:row r="48" spans="2:5" s="2" customFormat="1" ht="21.75" customHeight="1">
      <x:c r="B48" s="17" t="s">
        <x:v>109</x:v>
      </x:c>
      <x:c r="C48" s="4" t="s">
        <x:v>53</x:v>
      </x:c>
      <x:c r="D48" s="4" t="s">
        <x:v>56</x:v>
      </x:c>
      <x:c r="E48" s="5"/>
    </x:row>
    <x:row r="49" spans="2:5" s="2" customFormat="1" ht="21.75" customHeight="1">
      <x:c r="B49" s="23" t="s">
        <x:v>92</x:v>
      </x:c>
      <x:c r="C49" s="10">
        <x:f>SUM('[1]학교설문지-통계표'!F37)</x:f>
        <x:v>4</x:v>
      </x:c>
      <x:c r="D49" s="11">
        <x:f>SUM('[1]학교설문지-통계표'!G37)</x:f>
        <x:v>0.1111111111111111</x:v>
      </x:c>
      <x:c r="E49" s="8"/>
    </x:row>
    <x:row r="50" spans="2:5" s="2" customFormat="1" ht="21.75" customHeight="1">
      <x:c r="B50" s="24" t="s">
        <x:v>20</x:v>
      </x:c>
      <x:c r="C50" s="4">
        <x:f>SUM('[1]학교설문지-통계표'!F38)</x:f>
        <x:v>1</x:v>
      </x:c>
      <x:c r="D50" s="7">
        <x:f>SUM('[1]학교설문지-통계표'!G38)</x:f>
        <x:v>0.027777777777777776</x:v>
      </x:c>
      <x:c r="E50" s="8"/>
    </x:row>
    <x:row r="51" spans="2:5" s="2" customFormat="1" ht="21.75" customHeight="1">
      <x:c r="B51" s="24" t="s">
        <x:v>21</x:v>
      </x:c>
      <x:c r="C51" s="4">
        <x:f>SUM('[1]학교설문지-통계표'!F39)</x:f>
        <x:v>3</x:v>
      </x:c>
      <x:c r="D51" s="7">
        <x:f>SUM('[1]학교설문지-통계표'!G39)</x:f>
        <x:v>0.083333333333333329</x:v>
      </x:c>
      <x:c r="E51" s="8"/>
    </x:row>
    <x:row r="52" spans="2:5" s="2" customFormat="1" ht="21.75" customHeight="1">
      <x:c r="B52" s="24" t="s">
        <x:v>18</x:v>
      </x:c>
      <x:c r="C52" s="4">
        <x:f>SUM('[1]학교설문지-통계표'!F40)</x:f>
        <x:v>1</x:v>
      </x:c>
      <x:c r="D52" s="7">
        <x:f>SUM('[1]학교설문지-통계표'!G40)</x:f>
        <x:v>0.027777777777777776</x:v>
      </x:c>
      <x:c r="E52" s="8"/>
    </x:row>
    <x:row r="53" spans="2:5" s="2" customFormat="1" ht="21.75" customHeight="1">
      <x:c r="B53" s="24" t="s">
        <x:v>15</x:v>
      </x:c>
      <x:c r="C53" s="10">
        <x:f>SUM('[1]학교설문지-통계표'!F41)</x:f>
        <x:v>19</x:v>
      </x:c>
      <x:c r="D53" s="11">
        <x:f>SUM('[1]학교설문지-통계표'!G41)</x:f>
        <x:v>0.52777777777777779</x:v>
      </x:c>
      <x:c r="E53" s="8"/>
    </x:row>
    <x:row r="54" spans="2:5" s="2" customFormat="1" ht="21.75" customHeight="1">
      <x:c r="B54" s="17" t="s">
        <x:v>8</x:v>
      </x:c>
      <x:c r="C54" s="4">
        <x:f>SUM('[1]학교설문지-통계표'!F43)</x:f>
        <x:v>36</x:v>
      </x:c>
      <x:c r="D54" s="7">
        <x:f>SUM('[1]학교설문지-통계표'!G43)</x:f>
        <x:v>1</x:v>
      </x:c>
      <x:c r="E54" s="8"/>
    </x:row>
    <x:row r="55" spans="2:3" s="2" customFormat="1" ht="9.75" customHeight="1">
      <x:c r="B55" s="25"/>
      <x:c r="C55" s="25"/>
    </x:row>
    <x:row r="56" spans="2:9" s="2" customFormat="1" ht="31" customHeight="1">
      <x:c r="B56" s="157" t="s">
        <x:v>90</x:v>
      </x:c>
      <x:c r="C56" s="158"/>
      <x:c r="D56" s="158"/>
      <x:c r="E56" s="157"/>
      <x:c r="F56" s="158"/>
      <x:c r="G56" s="158"/>
      <x:c r="H56" s="158"/>
      <x:c r="I56" s="158"/>
    </x:row>
    <x:row r="57" spans="2:3" s="2" customFormat="1" ht="21.75" customHeight="1">
      <x:c r="B57" s="14"/>
      <x:c r="C57" s="14"/>
    </x:row>
    <x:row r="58" spans="2:9" s="2" customFormat="1" ht="33.75" customHeight="1">
      <x:c r="B58" s="165" t="s">
        <x:v>98</x:v>
      </x:c>
      <x:c r="C58" s="165"/>
      <x:c r="D58" s="165"/>
      <x:c r="E58" s="165"/>
      <x:c r="F58" s="165"/>
      <x:c r="G58" s="165"/>
      <x:c r="H58" s="165"/>
      <x:c r="I58" s="165"/>
    </x:row>
    <x:row r="59" spans="2:5" s="2" customFormat="1" ht="21.75" customHeight="1">
      <x:c r="B59" s="26" t="s">
        <x:v>102</x:v>
      </x:c>
      <x:c r="C59" s="27" t="s">
        <x:v>53</x:v>
      </x:c>
      <x:c r="D59" s="27" t="s">
        <x:v>56</x:v>
      </x:c>
      <x:c r="E59" s="5"/>
    </x:row>
    <x:row r="60" spans="2:5" s="2" customFormat="1" ht="21.75" customHeight="1">
      <x:c r="B60" s="6" t="s">
        <x:v>17</x:v>
      </x:c>
      <x:c r="C60" s="4">
        <x:f>SUM('[1]학교설문지-통계표'!F46)</x:f>
        <x:v>7</x:v>
      </x:c>
      <x:c r="D60" s="7">
        <x:f>SUM('[1]학교설문지-통계표'!G46)</x:f>
        <x:v>0.01417004048582996</x:v>
      </x:c>
      <x:c r="E60" s="8"/>
    </x:row>
    <x:row r="61" spans="2:5" s="2" customFormat="1" ht="21.75" customHeight="1">
      <x:c r="B61" s="6" t="s">
        <x:v>16</x:v>
      </x:c>
      <x:c r="C61" s="4">
        <x:f>SUM('[1]학교설문지-통계표'!F47)</x:f>
        <x:v>8</x:v>
      </x:c>
      <x:c r="D61" s="7">
        <x:f>SUM('[1]학교설문지-통계표'!G47)</x:f>
        <x:v>0.016194331983805668</x:v>
      </x:c>
      <x:c r="E61" s="8"/>
    </x:row>
    <x:row r="62" spans="2:5" s="2" customFormat="1" ht="21.75" customHeight="1">
      <x:c r="B62" s="6" t="s">
        <x:v>107</x:v>
      </x:c>
      <x:c r="C62" s="4">
        <x:f>SUM('[1]학교설문지-통계표'!F48)</x:f>
        <x:v>122</x:v>
      </x:c>
      <x:c r="D62" s="7">
        <x:f>SUM('[1]학교설문지-통계표'!G48)</x:f>
        <x:v>0.24696356275303644</x:v>
      </x:c>
      <x:c r="E62" s="8"/>
    </x:row>
    <x:row r="63" spans="2:5" s="2" customFormat="1" ht="21.75" customHeight="1">
      <x:c r="B63" s="9" t="s">
        <x:v>104</x:v>
      </x:c>
      <x:c r="C63" s="10">
        <x:f>SUM('[1]학교설문지-통계표'!F49)</x:f>
        <x:v>194</x:v>
      </x:c>
      <x:c r="D63" s="11">
        <x:f>SUM('[1]학교설문지-통계표'!G49)</x:f>
        <x:v>0.39271255060728744</x:v>
      </x:c>
      <x:c r="E63" s="12"/>
    </x:row>
    <x:row r="64" spans="2:5" s="2" customFormat="1" ht="21.75" customHeight="1">
      <x:c r="B64" s="9" t="s">
        <x:v>105</x:v>
      </x:c>
      <x:c r="C64" s="10">
        <x:f>SUM('[1]학교설문지-통계표'!F50)</x:f>
        <x:v>163</x:v>
      </x:c>
      <x:c r="D64" s="11">
        <x:f>SUM('[1]학교설문지-통계표'!G50)</x:f>
        <x:v>0.32995951417004049</x:v>
      </x:c>
      <x:c r="E64" s="12"/>
    </x:row>
    <x:row r="65" spans="2:5" s="2" customFormat="1" ht="21.75" customHeight="1">
      <x:c r="B65" s="17" t="s">
        <x:v>8</x:v>
      </x:c>
      <x:c r="C65" s="4">
        <x:f>SUM('[1]학교설문지-통계표'!F51)</x:f>
        <x:v>494</x:v>
      </x:c>
      <x:c r="D65" s="7">
        <x:f>SUM('[1]학교설문지-통계표'!G51)</x:f>
        <x:v>1</x:v>
      </x:c>
      <x:c r="E65" s="8"/>
    </x:row>
    <x:row r="66" spans="2:5" s="2" customFormat="1" ht="9.75" customHeight="1">
      <x:c r="B66" s="14"/>
      <x:c r="C66" s="14"/>
      <x:c r="D66" s="14"/>
      <x:c r="E66" s="14"/>
    </x:row>
    <x:row r="67" spans="2:9" s="2" customFormat="1" ht="33.75" customHeight="1">
      <x:c r="B67" s="157" t="s">
        <x:v>76</x:v>
      </x:c>
      <x:c r="C67" s="158"/>
      <x:c r="D67" s="158"/>
      <x:c r="E67" s="157"/>
      <x:c r="F67" s="158"/>
      <x:c r="G67" s="158"/>
      <x:c r="H67" s="158"/>
      <x:c r="I67" s="158"/>
    </x:row>
    <x:row r="68" s="2" customFormat="1" ht="21.75" customHeight="1"/>
    <x:row r="69" spans="2:2" s="2" customFormat="1" ht="21.75" customHeight="1">
      <x:c r="B69" s="2" t="s">
        <x:v>68</x:v>
      </x:c>
    </x:row>
    <x:row r="70" spans="2:5" s="2" customFormat="1" ht="21.75" customHeight="1">
      <x:c r="B70" s="4" t="s">
        <x:v>109</x:v>
      </x:c>
      <x:c r="C70" s="4" t="s">
        <x:v>53</x:v>
      </x:c>
      <x:c r="D70" s="4" t="s">
        <x:v>56</x:v>
      </x:c>
      <x:c r="E70" s="5"/>
    </x:row>
    <x:row r="71" spans="2:5" s="2" customFormat="1" ht="21.75" customHeight="1">
      <x:c r="B71" s="28" t="s">
        <x:v>12</x:v>
      </x:c>
      <x:c r="C71" s="10">
        <x:f>SUM('[1]학교설문지-통계표'!F54)</x:f>
        <x:v>8</x:v>
      </x:c>
      <x:c r="D71" s="11">
        <x:f>SUM('[1]학교설문지-통계표'!G54)</x:f>
        <x:v>0.47058823529411764</x:v>
      </x:c>
      <x:c r="E71" s="8"/>
    </x:row>
    <x:row r="72" spans="2:5" s="2" customFormat="1" ht="21.75" customHeight="1">
      <x:c r="B72" s="24" t="s">
        <x:v>93</x:v>
      </x:c>
      <x:c r="C72" s="4">
        <x:f>SUM('[1]학교설문지-통계표'!F55)</x:f>
        <x:v>5</x:v>
      </x:c>
      <x:c r="D72" s="7">
        <x:f>SUM('[1]학교설문지-통계표'!G55)</x:f>
        <x:v>0.29411764705882354</x:v>
      </x:c>
      <x:c r="E72" s="8"/>
    </x:row>
    <x:row r="73" spans="2:5" s="2" customFormat="1" ht="21.75" customHeight="1">
      <x:c r="B73" s="24" t="s">
        <x:v>101</x:v>
      </x:c>
      <x:c r="C73" s="4">
        <x:f>SUM('[1]학교설문지-통계표'!F56)</x:f>
        <x:v>4</x:v>
      </x:c>
      <x:c r="D73" s="7">
        <x:f>SUM('[1]학교설문지-통계표'!G56)</x:f>
        <x:v>0.23529411764705882</x:v>
      </x:c>
      <x:c r="E73" s="8"/>
    </x:row>
    <x:row r="74" spans="2:5" s="2" customFormat="1" ht="21.75" customHeight="1">
      <x:c r="B74" s="4" t="s">
        <x:v>8</x:v>
      </x:c>
      <x:c r="C74" s="4">
        <x:f>SUM('[1]학교설문지-통계표'!F57)</x:f>
        <x:v>17</x:v>
      </x:c>
      <x:c r="D74" s="7">
        <x:f>SUM('[1]학교설문지-통계표'!G57)</x:f>
        <x:v>1</x:v>
      </x:c>
      <x:c r="E74" s="8"/>
    </x:row>
    <x:row r="75" spans="2:3" s="2" customFormat="1" ht="9.75" customHeight="1">
      <x:c r="B75" s="21"/>
      <x:c r="C75" s="22"/>
    </x:row>
    <x:row r="76" s="2" customFormat="1" ht="9.75" customHeight="1"/>
    <x:row r="77" spans="2:9" s="2" customFormat="1" ht="21.75" customHeight="1">
      <x:c r="B77" s="15"/>
      <x:c r="C77" s="13"/>
      <x:c r="D77" s="13"/>
      <x:c r="E77" s="13"/>
      <x:c r="F77" s="13"/>
      <x:c r="G77" s="13"/>
      <x:c r="H77" s="13"/>
      <x:c r="I77" s="13"/>
    </x:row>
    <x:row r="78" spans="2:2" s="2" customFormat="1" ht="21.75" customHeight="1">
      <x:c r="B78" s="2" t="s">
        <x:v>24</x:v>
      </x:c>
    </x:row>
    <x:row r="79" spans="2:5" s="2" customFormat="1" ht="21.75" customHeight="1">
      <x:c r="B79" s="17" t="s">
        <x:v>109</x:v>
      </x:c>
      <x:c r="C79" s="4" t="s">
        <x:v>53</x:v>
      </x:c>
      <x:c r="D79" s="4" t="s">
        <x:v>56</x:v>
      </x:c>
      <x:c r="E79" s="5"/>
    </x:row>
    <x:row r="80" spans="2:5" s="2" customFormat="1" ht="21.75" customHeight="1">
      <x:c r="B80" s="6" t="s">
        <x:v>17</x:v>
      </x:c>
      <x:c r="C80" s="4">
        <x:f>SUM('[1]학교설문지-통계표'!F60)</x:f>
        <x:v>4</x:v>
      </x:c>
      <x:c r="D80" s="7">
        <x:f>SUM('[1]학교설문지-통계표'!G60)</x:f>
        <x:v>0.0080971659919028341</x:v>
      </x:c>
      <x:c r="E80" s="8"/>
    </x:row>
    <x:row r="81" spans="2:5" s="2" customFormat="1" ht="21.75" customHeight="1">
      <x:c r="B81" s="6" t="s">
        <x:v>16</x:v>
      </x:c>
      <x:c r="C81" s="4">
        <x:f>SUM('[1]학교설문지-통계표'!F61)</x:f>
        <x:v>6</x:v>
      </x:c>
      <x:c r="D81" s="7">
        <x:f>SUM('[1]학교설문지-통계표'!G61)</x:f>
        <x:v>0.012145748987854251</x:v>
      </x:c>
      <x:c r="E81" s="12"/>
    </x:row>
    <x:row r="82" spans="2:5" s="2" customFormat="1" ht="21.75" customHeight="1">
      <x:c r="B82" s="6" t="s">
        <x:v>107</x:v>
      </x:c>
      <x:c r="C82" s="4">
        <x:f>SUM('[1]학교설문지-통계표'!F62)</x:f>
        <x:v>72</x:v>
      </x:c>
      <x:c r="D82" s="7">
        <x:f>SUM('[1]학교설문지-통계표'!G62)</x:f>
        <x:v>0.145748987854251</x:v>
      </x:c>
      <x:c r="E82" s="8"/>
    </x:row>
    <x:row r="83" spans="2:5" s="2" customFormat="1" ht="21.75" customHeight="1">
      <x:c r="B83" s="9" t="s">
        <x:v>104</x:v>
      </x:c>
      <x:c r="C83" s="10">
        <x:f>SUM('[1]학교설문지-통계표'!F63)</x:f>
        <x:v>180</x:v>
      </x:c>
      <x:c r="D83" s="11">
        <x:f>SUM('[1]학교설문지-통계표'!G63)</x:f>
        <x:v>0.36437246963562753</x:v>
      </x:c>
      <x:c r="E83" s="8"/>
    </x:row>
    <x:row r="84" spans="2:5" s="2" customFormat="1" ht="21.75" customHeight="1">
      <x:c r="B84" s="9" t="s">
        <x:v>105</x:v>
      </x:c>
      <x:c r="C84" s="10">
        <x:f>SUM('[1]학교설문지-통계표'!F64)</x:f>
        <x:v>232</x:v>
      </x:c>
      <x:c r="D84" s="11">
        <x:f>SUM('[1]학교설문지-통계표'!G64)</x:f>
        <x:v>0.46963562753036436</x:v>
      </x:c>
      <x:c r="E84" s="8"/>
    </x:row>
    <x:row r="85" spans="2:5" s="2" customFormat="1" ht="21.75" customHeight="1">
      <x:c r="B85" s="17" t="s">
        <x:v>8</x:v>
      </x:c>
      <x:c r="C85" s="4">
        <x:f>SUM('[1]학교설문지-통계표'!F65)</x:f>
        <x:v>494</x:v>
      </x:c>
      <x:c r="D85" s="7">
        <x:f>SUM('[1]학교설문지-통계표'!G65)</x:f>
        <x:v>1</x:v>
      </x:c>
      <x:c r="E85" s="8"/>
    </x:row>
    <x:row r="86" s="2" customFormat="1" ht="9.75" customHeight="1"/>
    <x:row r="87" spans="2:9" s="2" customFormat="1" ht="21.75" customHeight="1">
      <x:c r="B87" s="15"/>
      <x:c r="C87" s="13"/>
      <x:c r="D87" s="13"/>
      <x:c r="E87" s="13"/>
      <x:c r="F87" s="13"/>
      <x:c r="G87" s="13"/>
      <x:c r="H87" s="13"/>
      <x:c r="I87" s="13"/>
    </x:row>
    <x:row r="88" spans="2:2" s="2" customFormat="1" ht="21.75" customHeight="1">
      <x:c r="B88" s="2" t="s">
        <x:v>36</x:v>
      </x:c>
    </x:row>
    <x:row r="89" spans="2:5" s="2" customFormat="1" ht="21.75" customHeight="1">
      <x:c r="B89" s="17" t="s">
        <x:v>109</x:v>
      </x:c>
      <x:c r="C89" s="4" t="s">
        <x:v>53</x:v>
      </x:c>
      <x:c r="D89" s="4" t="s">
        <x:v>56</x:v>
      </x:c>
      <x:c r="E89" s="5"/>
    </x:row>
    <x:row r="90" spans="2:5" s="2" customFormat="1" ht="21.75" customHeight="1">
      <x:c r="B90" s="6" t="s">
        <x:v>17</x:v>
      </x:c>
      <x:c r="C90" s="4">
        <x:f>SUM('[1]학교설문지-통계표'!F68)</x:f>
        <x:v>4</x:v>
      </x:c>
      <x:c r="D90" s="7">
        <x:f>SUM('[1]학교설문지-통계표'!G68)</x:f>
        <x:v>0.0080808080808080808</x:v>
      </x:c>
      <x:c r="E90" s="8"/>
    </x:row>
    <x:row r="91" spans="2:5" s="2" customFormat="1" ht="21.75" customHeight="1">
      <x:c r="B91" s="6" t="s">
        <x:v>16</x:v>
      </x:c>
      <x:c r="C91" s="4">
        <x:f>SUM('[1]학교설문지-통계표'!F69)</x:f>
        <x:v>15</x:v>
      </x:c>
      <x:c r="D91" s="7">
        <x:f>SUM('[1]학교설문지-통계표'!G69)</x:f>
        <x:v>0.030303030303030304</x:v>
      </x:c>
      <x:c r="E91" s="12"/>
    </x:row>
    <x:row r="92" spans="2:5" s="2" customFormat="1" ht="21.75" customHeight="1">
      <x:c r="B92" s="6" t="s">
        <x:v>107</x:v>
      </x:c>
      <x:c r="C92" s="4">
        <x:f>SUM('[1]학교설문지-통계표'!F70)</x:f>
        <x:v>118</x:v>
      </x:c>
      <x:c r="D92" s="7">
        <x:f>SUM('[1]학교설문지-통계표'!G70)</x:f>
        <x:v>0.23838383838383839</x:v>
      </x:c>
      <x:c r="E92" s="8"/>
    </x:row>
    <x:row r="93" spans="2:5" s="2" customFormat="1" ht="21.75" customHeight="1">
      <x:c r="B93" s="9" t="s">
        <x:v>104</x:v>
      </x:c>
      <x:c r="C93" s="10">
        <x:f>SUM('[1]학교설문지-통계표'!F71)</x:f>
        <x:v>163</x:v>
      </x:c>
      <x:c r="D93" s="11">
        <x:f>SUM('[1]학교설문지-통계표'!G71)</x:f>
        <x:v>0.3292929292929293</x:v>
      </x:c>
      <x:c r="E93" s="8"/>
    </x:row>
    <x:row r="94" spans="2:5" s="2" customFormat="1" ht="21.75" customHeight="1">
      <x:c r="B94" s="9" t="s">
        <x:v>105</x:v>
      </x:c>
      <x:c r="C94" s="10">
        <x:f>SUM('[1]학교설문지-통계표'!F72)</x:f>
        <x:v>195</x:v>
      </x:c>
      <x:c r="D94" s="11">
        <x:f>SUM('[1]학교설문지-통계표'!G72)</x:f>
        <x:v>0.39393939393939392</x:v>
      </x:c>
      <x:c r="E94" s="8"/>
    </x:row>
    <x:row r="95" spans="2:5" s="2" customFormat="1" ht="21.75" customHeight="1">
      <x:c r="B95" s="17" t="s">
        <x:v>8</x:v>
      </x:c>
      <x:c r="C95" s="4">
        <x:f>SUM('[1]학교설문지-통계표'!F73)</x:f>
        <x:v>495</x:v>
      </x:c>
      <x:c r="D95" s="7">
        <x:f>SUM('[1]학교설문지-통계표'!G73)</x:f>
        <x:v>1</x:v>
      </x:c>
      <x:c r="E95" s="8"/>
    </x:row>
    <x:row r="96" spans="2:3" s="2" customFormat="1" ht="9.75" customHeight="1">
      <x:c r="B96" s="14"/>
      <x:c r="C96" s="14"/>
    </x:row>
    <x:row r="97" spans="2:9" s="2" customFormat="1" ht="33.75" customHeight="1">
      <x:c r="B97" s="157" t="s">
        <x:v>32</x:v>
      </x:c>
      <x:c r="C97" s="158"/>
      <x:c r="D97" s="158"/>
      <x:c r="E97" s="157"/>
      <x:c r="F97" s="158"/>
      <x:c r="G97" s="158"/>
      <x:c r="H97" s="158"/>
      <x:c r="I97" s="158"/>
    </x:row>
    <x:row r="98" spans="2:9" s="2" customFormat="1" ht="21.75" customHeight="1">
      <x:c r="B98" s="29"/>
      <x:c r="C98" s="18"/>
      <x:c r="D98" s="18"/>
      <x:c r="E98" s="18"/>
      <x:c r="F98" s="18"/>
      <x:c r="G98" s="18"/>
      <x:c r="H98" s="18"/>
      <x:c r="I98" s="18"/>
    </x:row>
    <x:row r="99" spans="2:2" s="2" customFormat="1" ht="21.75" customHeight="1">
      <x:c r="B99" s="2" t="s">
        <x:v>69</x:v>
      </x:c>
    </x:row>
    <x:row r="100" spans="2:5" s="2" customFormat="1" ht="21.75" customHeight="1">
      <x:c r="B100" s="17" t="s">
        <x:v>13</x:v>
      </x:c>
      <x:c r="C100" s="4" t="s">
        <x:v>53</x:v>
      </x:c>
      <x:c r="D100" s="4" t="s">
        <x:v>56</x:v>
      </x:c>
      <x:c r="E100" s="30"/>
    </x:row>
    <x:row r="101" spans="2:5" s="2" customFormat="1" ht="21.75" customHeight="1">
      <x:c r="B101" s="31" t="s">
        <x:v>95</x:v>
      </x:c>
      <x:c r="C101" s="10">
        <x:f>SUM('[1]학교설문지-통계표'!F76)</x:f>
        <x:v>10</x:v>
      </x:c>
      <x:c r="D101" s="11">
        <x:f>SUM('[1]학교설문지-통계표'!G76)</x:f>
        <x:v>0.47619047619047616</x:v>
      </x:c>
      <x:c r="E101" s="32"/>
    </x:row>
    <x:row r="102" spans="2:5" s="2" customFormat="1" ht="21.75" customHeight="1">
      <x:c r="B102" s="33" t="s">
        <x:v>91</x:v>
      </x:c>
      <x:c r="C102" s="4">
        <x:f>SUM('[1]학교설문지-통계표'!F77)</x:f>
        <x:v>6</x:v>
      </x:c>
      <x:c r="D102" s="7">
        <x:f>SUM('[1]학교설문지-통계표'!G77)</x:f>
        <x:v>0.2857142857142857</x:v>
      </x:c>
      <x:c r="E102" s="34"/>
    </x:row>
    <x:row r="103" spans="2:5" s="2" customFormat="1" ht="21.75" customHeight="1">
      <x:c r="B103" s="24" t="s">
        <x:v>101</x:v>
      </x:c>
      <x:c r="C103" s="4">
        <x:f>SUM('[1]학교설문지-통계표'!F78)</x:f>
        <x:v>5</x:v>
      </x:c>
      <x:c r="D103" s="7">
        <x:f>SUM('[1]학교설문지-통계표'!G78)</x:f>
        <x:v>0.23809523809523808</x:v>
      </x:c>
      <x:c r="E103" s="32"/>
    </x:row>
    <x:row r="104" spans="2:5" s="2" customFormat="1" ht="21.75" customHeight="1">
      <x:c r="B104" s="17" t="s">
        <x:v>8</x:v>
      </x:c>
      <x:c r="C104" s="4">
        <x:f>SUM('[1]학교설문지-통계표'!F79)</x:f>
        <x:v>21</x:v>
      </x:c>
      <x:c r="D104" s="7">
        <x:f>SUM('[1]학교설문지-통계표'!G79)</x:f>
        <x:v>1</x:v>
      </x:c>
      <x:c r="E104" s="32"/>
    </x:row>
    <x:row r="105" s="2" customFormat="1" ht="9.75" customHeight="1"/>
    <x:row r="106" spans="2:9" s="2" customFormat="1" ht="21.75" customHeight="1">
      <x:c r="B106" s="15"/>
      <x:c r="C106" s="15"/>
      <x:c r="D106" s="15"/>
      <x:c r="E106" s="15"/>
      <x:c r="F106" s="15"/>
      <x:c r="G106" s="15"/>
      <x:c r="H106" s="15"/>
      <x:c r="I106" s="15"/>
    </x:row>
    <x:row r="107" spans="2:2" s="2" customFormat="1" ht="21.75" customHeight="1">
      <x:c r="B107" s="2" t="s">
        <x:v>79</x:v>
      </x:c>
    </x:row>
    <x:row r="108" spans="2:5" s="2" customFormat="1" ht="21.75" customHeight="1">
      <x:c r="B108" s="17" t="s">
        <x:v>13</x:v>
      </x:c>
      <x:c r="C108" s="4" t="s">
        <x:v>53</x:v>
      </x:c>
      <x:c r="D108" s="4" t="s">
        <x:v>56</x:v>
      </x:c>
      <x:c r="E108" s="30"/>
    </x:row>
    <x:row r="109" spans="2:5" s="2" customFormat="1" ht="21.75" customHeight="1">
      <x:c r="B109" s="6" t="s">
        <x:v>17</x:v>
      </x:c>
      <x:c r="C109" s="4">
        <x:f>SUM('[1]학교설문지-통계표'!F82)</x:f>
        <x:v>11</x:v>
      </x:c>
      <x:c r="D109" s="7">
        <x:f>SUM('[1]학교설문지-통계표'!G82)</x:f>
        <x:v>0.022267206477732792</x:v>
      </x:c>
      <x:c r="E109" s="32"/>
    </x:row>
    <x:row r="110" spans="2:5" s="2" customFormat="1" ht="21.75" customHeight="1">
      <x:c r="B110" s="6" t="s">
        <x:v>16</x:v>
      </x:c>
      <x:c r="C110" s="4">
        <x:f>SUM('[1]학교설문지-통계표'!F83)</x:f>
        <x:v>25</x:v>
      </x:c>
      <x:c r="D110" s="7">
        <x:f>SUM('[1]학교설문지-통계표'!G83)</x:f>
        <x:v>0.050607287449392711</x:v>
      </x:c>
      <x:c r="E110" s="32"/>
    </x:row>
    <x:row r="111" spans="2:5" s="2" customFormat="1" ht="21.75" customHeight="1">
      <x:c r="B111" s="6" t="s">
        <x:v>107</x:v>
      </x:c>
      <x:c r="C111" s="4">
        <x:f>SUM('[1]학교설문지-통계표'!F84)</x:f>
        <x:v>79</x:v>
      </x:c>
      <x:c r="D111" s="7">
        <x:f>SUM('[1]학교설문지-통계표'!G84)</x:f>
        <x:v>0.15991902834008098</x:v>
      </x:c>
      <x:c r="E111" s="32"/>
    </x:row>
    <x:row r="112" spans="2:5" s="2" customFormat="1" ht="21.75" customHeight="1">
      <x:c r="B112" s="9" t="s">
        <x:v>108</x:v>
      </x:c>
      <x:c r="C112" s="10">
        <x:f>SUM('[1]학교설문지-통계표'!F85)</x:f>
        <x:v>152</x:v>
      </x:c>
      <x:c r="D112" s="11">
        <x:f>SUM('[1]학교설문지-통계표'!G85)</x:f>
        <x:v>0.30769230769230771</x:v>
      </x:c>
      <x:c r="E112" s="34"/>
    </x:row>
    <x:row r="113" spans="2:5" s="2" customFormat="1" ht="21.75" customHeight="1">
      <x:c r="B113" s="9" t="s">
        <x:v>14</x:v>
      </x:c>
      <x:c r="C113" s="10">
        <x:f>SUM('[1]학교설문지-통계표'!F86)</x:f>
        <x:v>227</x:v>
      </x:c>
      <x:c r="D113" s="11">
        <x:f>SUM('[1]학교설문지-통계표'!G86)</x:f>
        <x:v>0.45951417004048584</x:v>
      </x:c>
      <x:c r="E113" s="34"/>
    </x:row>
    <x:row r="114" spans="2:5" s="2" customFormat="1" ht="21.75" customHeight="1">
      <x:c r="B114" s="17" t="s">
        <x:v>8</x:v>
      </x:c>
      <x:c r="C114" s="4">
        <x:f>SUM('[1]학교설문지-통계표'!F87)</x:f>
        <x:v>494</x:v>
      </x:c>
      <x:c r="D114" s="7">
        <x:f>SUM('[1]학교설문지-통계표'!G87)</x:f>
        <x:v>1</x:v>
      </x:c>
      <x:c r="E114" s="32"/>
    </x:row>
    <x:row r="115" s="2" customFormat="1" ht="9.75" customHeight="1"/>
    <x:row r="116" spans="2:9" s="2" customFormat="1" ht="30" customHeight="1">
      <x:c r="B116" s="166" t="s">
        <x:v>38</x:v>
      </x:c>
      <x:c r="C116" s="163"/>
      <x:c r="D116" s="163"/>
      <x:c r="E116" s="163"/>
      <x:c r="F116" s="163"/>
      <x:c r="G116" s="163"/>
      <x:c r="H116" s="163"/>
      <x:c r="I116" s="164"/>
    </x:row>
    <x:row r="117" spans="2:9" s="2" customFormat="1" ht="21.75" customHeight="1">
      <x:c r="B117" s="15"/>
      <x:c r="C117" s="15"/>
      <x:c r="D117" s="15"/>
      <x:c r="E117" s="15"/>
      <x:c r="F117" s="15"/>
      <x:c r="G117" s="15"/>
      <x:c r="H117" s="15"/>
      <x:c r="I117" s="15"/>
    </x:row>
    <x:row r="118" spans="2:2" s="2" customFormat="1" ht="21.75" customHeight="1">
      <x:c r="B118" s="2" t="s">
        <x:v>35</x:v>
      </x:c>
    </x:row>
    <x:row r="119" spans="2:5" s="2" customFormat="1" ht="21.75" customHeight="1">
      <x:c r="B119" s="4" t="s">
        <x:v>13</x:v>
      </x:c>
      <x:c r="C119" s="4" t="s">
        <x:v>53</x:v>
      </x:c>
      <x:c r="D119" s="4" t="s">
        <x:v>56</x:v>
      </x:c>
      <x:c r="E119" s="30"/>
    </x:row>
    <x:row r="120" spans="2:5" s="2" customFormat="1" ht="21.75" customHeight="1">
      <x:c r="B120" s="35" t="s">
        <x:v>19</x:v>
      </x:c>
      <x:c r="C120" s="10">
        <x:f>SUM('[1]학교설문지-통계표'!F90)</x:f>
        <x:v>231</x:v>
      </x:c>
      <x:c r="D120" s="11">
        <x:f>SUM('[1]학교설문지-통계표'!G90)</x:f>
        <x:v>0.29203539823008851</x:v>
      </x:c>
      <x:c r="E120" s="32"/>
    </x:row>
    <x:row r="121" spans="2:5" s="2" customFormat="1" ht="21.75" customHeight="1">
      <x:c r="B121" s="35" t="s">
        <x:v>28</x:v>
      </x:c>
      <x:c r="C121" s="10">
        <x:f>SUM('[1]학교설문지-통계표'!F91)</x:f>
        <x:v>190</x:v>
      </x:c>
      <x:c r="D121" s="11">
        <x:f>SUM('[1]학교설문지-통계표'!G91)</x:f>
        <x:v>0.24020227560050569</x:v>
      </x:c>
      <x:c r="E121" s="32"/>
    </x:row>
    <x:row r="122" spans="2:5" s="2" customFormat="1" ht="21.75" customHeight="1">
      <x:c r="B122" s="36" t="s">
        <x:v>27</x:v>
      </x:c>
      <x:c r="C122" s="4">
        <x:f>SUM('[1]학교설문지-통계표'!F92)</x:f>
        <x:v>70</x:v>
      </x:c>
      <x:c r="D122" s="7">
        <x:f>SUM('[1]학교설문지-통계표'!G92)</x:f>
        <x:v>0.088495575221238937</x:v>
      </x:c>
      <x:c r="E122" s="32"/>
    </x:row>
    <x:row r="123" spans="2:5" s="2" customFormat="1" ht="21.75" customHeight="1">
      <x:c r="B123" s="37" t="s">
        <x:v>2</x:v>
      </x:c>
      <x:c r="C123" s="10">
        <x:f>SUM('[1]학교설문지-통계표'!F93)</x:f>
        <x:v>186</x:v>
      </x:c>
      <x:c r="D123" s="11">
        <x:f>SUM('[1]학교설문지-통계표'!G93)</x:f>
        <x:v>0.23514538558786346</x:v>
      </x:c>
      <x:c r="E123" s="32"/>
    </x:row>
    <x:row r="124" spans="2:5" s="2" customFormat="1" ht="21.75" customHeight="1">
      <x:c r="B124" s="38" t="s">
        <x:v>29</x:v>
      </x:c>
      <x:c r="C124" s="4">
        <x:f>SUM('[1]학교설문지-통계표'!F94)</x:f>
        <x:v>83</x:v>
      </x:c>
      <x:c r="D124" s="7">
        <x:f>SUM('[1]학교설문지-통계표'!G94)</x:f>
        <x:v>0.10493046776232617</x:v>
      </x:c>
      <x:c r="E124" s="32"/>
    </x:row>
    <x:row r="125" spans="2:5" s="2" customFormat="1" ht="21.75" customHeight="1">
      <x:c r="B125" s="4" t="s">
        <x:v>8</x:v>
      </x:c>
      <x:c r="C125" s="4">
        <x:f>SUM('[1]학교설문지-통계표'!F96)</x:f>
        <x:v>791</x:v>
      </x:c>
      <x:c r="D125" s="7">
        <x:f>SUM('[1]학교설문지-통계표'!G96)</x:f>
        <x:v>1</x:v>
      </x:c>
      <x:c r="E125" s="32"/>
    </x:row>
    <x:row r="126" s="2" customFormat="1" ht="9.75" customHeight="1"/>
    <x:row r="127" spans="2:9" s="2" customFormat="1" ht="21.75" customHeight="1">
      <x:c r="B127" s="15"/>
      <x:c r="C127" s="15"/>
      <x:c r="D127" s="15"/>
      <x:c r="E127" s="15"/>
      <x:c r="F127" s="15"/>
      <x:c r="G127" s="15"/>
      <x:c r="H127" s="15"/>
      <x:c r="I127" s="15"/>
    </x:row>
    <x:row r="128" spans="2:2" s="2" customFormat="1" ht="21.75" customHeight="1">
      <x:c r="B128" s="2" t="s">
        <x:v>33</x:v>
      </x:c>
    </x:row>
    <x:row r="129" spans="2:5" s="2" customFormat="1" ht="21.75" customHeight="1">
      <x:c r="B129" s="17" t="s">
        <x:v>13</x:v>
      </x:c>
      <x:c r="C129" s="4" t="s">
        <x:v>53</x:v>
      </x:c>
      <x:c r="D129" s="4" t="s">
        <x:v>56</x:v>
      </x:c>
      <x:c r="E129" s="30"/>
    </x:row>
    <x:row r="130" spans="2:5" s="2" customFormat="1" ht="21.75" customHeight="1">
      <x:c r="B130" s="38" t="s">
        <x:v>45</x:v>
      </x:c>
      <x:c r="C130" s="4">
        <x:f>SUM('[1]학교설문지-통계표'!F99)</x:f>
        <x:v>10</x:v>
      </x:c>
      <x:c r="D130" s="7">
        <x:f>SUM('[1]학교설문지-통계표'!G99)</x:f>
        <x:v>0.25641025641025639</x:v>
      </x:c>
      <x:c r="E130" s="32"/>
    </x:row>
    <x:row r="131" spans="2:5" s="2" customFormat="1" ht="21.75" customHeight="1">
      <x:c r="B131" s="38" t="s">
        <x:v>43</x:v>
      </x:c>
      <x:c r="C131" s="4">
        <x:f>SUM('[1]학교설문지-통계표'!F100)</x:f>
        <x:v>18</x:v>
      </x:c>
      <x:c r="D131" s="7">
        <x:f>SUM('[1]학교설문지-통계표'!G100)</x:f>
        <x:v>0.46153846153846156</x:v>
      </x:c>
      <x:c r="E131" s="32"/>
    </x:row>
    <x:row r="132" spans="2:5" s="2" customFormat="1" ht="21.75" customHeight="1">
      <x:c r="B132" s="38" t="s">
        <x:v>31</x:v>
      </x:c>
      <x:c r="C132" s="4">
        <x:f>SUM('[1]학교설문지-통계표'!F101)</x:f>
        <x:v>0</x:v>
      </x:c>
      <x:c r="D132" s="7">
        <x:f>SUM('[1]학교설문지-통계표'!G101)</x:f>
        <x:v>0</x:v>
      </x:c>
      <x:c r="E132" s="32"/>
    </x:row>
    <x:row r="133" spans="2:5" s="2" customFormat="1" ht="21.75" customHeight="1">
      <x:c r="B133" s="38" t="s">
        <x:v>6</x:v>
      </x:c>
      <x:c r="C133" s="4">
        <x:f>SUM('[1]학교설문지-통계표'!F102)</x:f>
        <x:v>5</x:v>
      </x:c>
      <x:c r="D133" s="7">
        <x:f>SUM('[1]학교설문지-통계표'!G102)</x:f>
        <x:v>0.12820512820512819</x:v>
      </x:c>
      <x:c r="E133" s="32"/>
    </x:row>
    <x:row r="134" spans="2:5" s="2" customFormat="1" ht="21.75" customHeight="1">
      <x:c r="B134" s="38" t="s">
        <x:v>41</x:v>
      </x:c>
      <x:c r="C134" s="4">
        <x:f>SUM('[1]학교설문지-통계표'!F103)</x:f>
        <x:v>3</x:v>
      </x:c>
      <x:c r="D134" s="7">
        <x:f>SUM('[1]학교설문지-통계표'!G103)</x:f>
        <x:v>0.076923076923076927</x:v>
      </x:c>
      <x:c r="E134" s="32"/>
    </x:row>
    <x:row r="135" spans="2:5" s="2" customFormat="1" ht="21.75" customHeight="1">
      <x:c r="B135" s="17" t="s">
        <x:v>8</x:v>
      </x:c>
      <x:c r="C135" s="4">
        <x:f>SUM('[1]학교설문지-통계표'!F105)</x:f>
        <x:v>39</x:v>
      </x:c>
      <x:c r="D135" s="7">
        <x:f>SUM('[1]학교설문지-통계표'!G105)</x:f>
        <x:v>1</x:v>
      </x:c>
      <x:c r="E135" s="32"/>
    </x:row>
    <x:row r="137" spans="2:9" customHeight="1">
      <x:c r="B137" s="2" t="s">
        <x:v>86</x:v>
      </x:c>
      <x:c r="C137" s="2"/>
      <x:c r="D137" s="2"/>
      <x:c r="E137" s="2"/>
      <x:c r="F137" s="2"/>
      <x:c r="G137" s="2"/>
      <x:c r="H137" s="2"/>
      <x:c r="I137" s="2"/>
    </x:row>
    <x:row r="138" spans="2:9" customHeight="1">
      <x:c r="B138" s="17" t="s">
        <x:v>13</x:v>
      </x:c>
      <x:c r="C138" s="4" t="s">
        <x:v>53</x:v>
      </x:c>
      <x:c r="D138" s="4" t="s">
        <x:v>56</x:v>
      </x:c>
      <x:c r="E138" s="30"/>
      <x:c r="F138" s="2"/>
      <x:c r="G138" s="2"/>
      <x:c r="H138" s="2"/>
      <x:c r="I138" s="2"/>
    </x:row>
    <x:row r="139" spans="2:9" customHeight="1">
      <x:c r="B139" s="38" t="s">
        <x:v>88</x:v>
      </x:c>
      <x:c r="C139" s="4">
        <x:f>SUM('[1]학교설문지-통계표'!F108)</x:f>
        <x:v>423</x:v>
      </x:c>
      <x:c r="D139" s="7">
        <x:f>SUM('[1]학교설문지-통계표'!G108)</x:f>
        <x:v>0.90191897654584219</x:v>
      </x:c>
      <x:c r="E139" s="32"/>
      <x:c r="F139" s="2"/>
      <x:c r="G139" s="2"/>
      <x:c r="H139" s="2"/>
      <x:c r="I139" s="2"/>
    </x:row>
    <x:row r="140" spans="2:9" customHeight="1">
      <x:c r="B140" s="38" t="s">
        <x:v>77</x:v>
      </x:c>
      <x:c r="C140" s="4">
        <x:f>SUM('[1]학교설문지-통계표'!F109)</x:f>
        <x:v>46</x:v>
      </x:c>
      <x:c r="D140" s="7">
        <x:f>SUM('[1]학교설문지-통계표'!G109)</x:f>
        <x:v>0.098081023454157784</x:v>
      </x:c>
      <x:c r="E140" s="32"/>
      <x:c r="F140" s="2"/>
      <x:c r="G140" s="2"/>
      <x:c r="H140" s="2"/>
      <x:c r="I140" s="2"/>
    </x:row>
    <x:row r="141" spans="2:9" customHeight="1">
      <x:c r="B141" s="17" t="s">
        <x:v>8</x:v>
      </x:c>
      <x:c r="C141" s="4">
        <x:f>SUM('[1]학교설문지-통계표'!F110)</x:f>
        <x:v>469</x:v>
      </x:c>
      <x:c r="D141" s="7">
        <x:f>SUM('[1]학교설문지-통계표'!G110)</x:f>
        <x:v>1</x:v>
      </x:c>
      <x:c r="E141" s="32"/>
      <x:c r="F141" s="2"/>
      <x:c r="G141" s="2"/>
      <x:c r="H141" s="2"/>
      <x:c r="I141" s="2"/>
    </x:row>
    <x:row r="143" spans="2:9" customHeight="1">
      <x:c r="B143" s="2" t="s">
        <x:v>34</x:v>
      </x:c>
      <x:c r="C143" s="2"/>
      <x:c r="D143" s="2"/>
      <x:c r="E143" s="2"/>
      <x:c r="F143" s="2"/>
      <x:c r="G143" s="2"/>
      <x:c r="H143" s="2"/>
      <x:c r="I143" s="2"/>
    </x:row>
    <x:row r="144" spans="2:9" customHeight="1">
      <x:c r="B144" s="17" t="s">
        <x:v>13</x:v>
      </x:c>
      <x:c r="C144" s="4" t="s">
        <x:v>53</x:v>
      </x:c>
      <x:c r="D144" s="4" t="s">
        <x:v>56</x:v>
      </x:c>
      <x:c r="E144" s="30"/>
      <x:c r="F144" s="2"/>
      <x:c r="G144" s="2"/>
      <x:c r="H144" s="2"/>
      <x:c r="I144" s="2"/>
    </x:row>
    <x:row r="145" spans="2:9" customHeight="1">
      <x:c r="B145" s="38" t="s">
        <x:v>88</x:v>
      </x:c>
      <x:c r="C145" s="4">
        <x:f>SUM('[1]학교설문지-통계표'!F113)</x:f>
        <x:v>424</x:v>
      </x:c>
      <x:c r="D145" s="7">
        <x:f>SUM('[1]학교설문지-통계표'!G113)</x:f>
        <x:v>0.86178861788617889</x:v>
      </x:c>
      <x:c r="E145" s="32"/>
      <x:c r="F145" s="2"/>
      <x:c r="G145" s="2"/>
      <x:c r="H145" s="2"/>
      <x:c r="I145" s="2"/>
    </x:row>
    <x:row r="146" spans="2:9" customHeight="1">
      <x:c r="B146" s="38" t="s">
        <x:v>77</x:v>
      </x:c>
      <x:c r="C146" s="4">
        <x:f>SUM('[1]학교설문지-통계표'!F114)</x:f>
        <x:v>68</x:v>
      </x:c>
      <x:c r="D146" s="7">
        <x:f>SUM('[1]학교설문지-통계표'!G114)</x:f>
        <x:v>0.13821138211382114</x:v>
      </x:c>
      <x:c r="E146" s="32"/>
      <x:c r="F146" s="2"/>
      <x:c r="G146" s="2"/>
      <x:c r="H146" s="2"/>
      <x:c r="I146" s="2"/>
    </x:row>
    <x:row r="147" spans="2:9" customHeight="1">
      <x:c r="B147" s="17" t="s">
        <x:v>8</x:v>
      </x:c>
      <x:c r="C147" s="4">
        <x:f>SUM('[1]학교설문지-통계표'!F115)</x:f>
        <x:v>492</x:v>
      </x:c>
      <x:c r="D147" s="7">
        <x:f>SUM('[1]학교설문지-통계표'!G115)</x:f>
        <x:v>1</x:v>
      </x:c>
      <x:c r="E147" s="32"/>
      <x:c r="F147" s="2"/>
      <x:c r="G147" s="2"/>
      <x:c r="H147" s="2"/>
      <x:c r="I147" s="2"/>
    </x:row>
    <x:row r="149" spans="3:11" customHeight="1">
      <x:c r="C149" s="152" t="s">
        <x:v>54</x:v>
      </x:c>
      <x:c r="D149" s="153"/>
      <x:c r="E149" s="153"/>
      <x:c r="F149" s="153"/>
      <x:c r="G149" s="153"/>
      <x:c r="H149" s="153"/>
      <x:c r="I149" s="168" t="s">
        <x:v>96</x:v>
      </x:c>
      <x:c r="J149" s="168"/>
      <x:c r="K149" s="168"/>
    </x:row>
    <x:row r="150" spans="2:11" ht="90.5" customHeight="1">
      <x:c r="B150" s="154" t="s">
        <x:v>73</x:v>
      </x:c>
      <x:c r="C150" s="39" t="s">
        <x:v>52</x:v>
      </x:c>
      <x:c r="D150" s="147" t="s">
        <x:v>84</x:v>
      </x:c>
      <x:c r="E150" s="148"/>
      <x:c r="F150" s="148"/>
      <x:c r="G150" s="148"/>
      <x:c r="H150" s="148"/>
      <x:c r="I150" s="154" t="s">
        <x:v>89</x:v>
      </x:c>
      <x:c r="J150" s="154"/>
      <x:c r="K150" s="154"/>
    </x:row>
    <x:row r="151" spans="2:11" ht="90.5" customHeight="1">
      <x:c r="B151" s="154"/>
      <x:c r="C151" s="40" t="s">
        <x:v>85</x:v>
      </x:c>
      <x:c r="D151" s="149" t="s">
        <x:v>78</x:v>
      </x:c>
      <x:c r="E151" s="150"/>
      <x:c r="F151" s="150"/>
      <x:c r="G151" s="150"/>
      <x:c r="H151" s="151"/>
      <x:c r="I151" s="154"/>
      <x:c r="J151" s="154"/>
      <x:c r="K151" s="154"/>
    </x:row>
    <x:row r="152" spans="2:2" customHeight="1">
      <x:c r="B152" s="41"/>
    </x:row>
    <x:row r="153" spans="2:11" ht="111.5" customHeight="1">
      <x:c r="B153" s="154" t="s">
        <x:v>72</x:v>
      </x:c>
      <x:c r="C153" s="42" t="s">
        <x:v>52</x:v>
      </x:c>
      <x:c r="D153" s="155" t="s">
        <x:v>71</x:v>
      </x:c>
      <x:c r="E153" s="156"/>
      <x:c r="F153" s="156"/>
      <x:c r="G153" s="156"/>
      <x:c r="H153" s="156"/>
      <x:c r="I153" s="154" t="s">
        <x:v>83</x:v>
      </x:c>
      <x:c r="J153" s="167"/>
      <x:c r="K153" s="167"/>
    </x:row>
    <x:row r="154" spans="2:11" ht="146.5" customHeight="1">
      <x:c r="B154" s="154"/>
      <x:c r="C154" s="40" t="s">
        <x:v>85</x:v>
      </x:c>
      <x:c r="D154" s="149" t="s">
        <x:v>87</x:v>
      </x:c>
      <x:c r="E154" s="150"/>
      <x:c r="F154" s="150"/>
      <x:c r="G154" s="150"/>
      <x:c r="H154" s="151"/>
      <x:c r="I154" s="167"/>
      <x:c r="J154" s="167"/>
      <x:c r="K154" s="167"/>
    </x:row>
  </x:sheetData>
  <x:mergeCells count="21">
    <x:mergeCell ref="B34:I34"/>
    <x:mergeCell ref="B45:I45"/>
    <x:mergeCell ref="B67:I67"/>
    <x:mergeCell ref="B1:I1"/>
    <x:mergeCell ref="B2:I2"/>
    <x:mergeCell ref="B56:I56"/>
    <x:mergeCell ref="B12:I12"/>
    <x:mergeCell ref="B23:I23"/>
    <x:mergeCell ref="B58:I58"/>
    <x:mergeCell ref="B97:I97"/>
    <x:mergeCell ref="B116:I116"/>
    <x:mergeCell ref="D150:H150"/>
    <x:mergeCell ref="D151:H151"/>
    <x:mergeCell ref="C149:H149"/>
    <x:mergeCell ref="B150:B151"/>
    <x:mergeCell ref="B153:B154"/>
    <x:mergeCell ref="D153:H153"/>
    <x:mergeCell ref="D154:H154"/>
    <x:mergeCell ref="I150:K151"/>
    <x:mergeCell ref="I153:K154"/>
    <x:mergeCell ref="I149:K149"/>
  </x:mergeCells>
  <x:printOptions horizontalCentered="1" verticalCentered="0" headings="0" gridLines="0" gridLinesSet="1"/>
  <x:pageMargins left="0.19666667282581329" right="0.19666667282581329" top="0.7086111307144165" bottom="0.19666667282581329" header="0" footer="0.19666667282581329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학교설문지-통계표</vt:lpstr>
      <vt:lpstr>결과및분석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6</cp:revision>
  <dcterms:created xsi:type="dcterms:W3CDTF">2023-05-30T03:28:04.662</dcterms:created>
  <dcterms:modified xsi:type="dcterms:W3CDTF">2023-05-30T03:43:35.930</dcterms:modified>
  <cp:version>1000.0100.01</cp:version>
</cp:coreProperties>
</file>